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cero-my.sharepoint.com/personal/taoyuaw_cicero_oslo_no/Documents/Documents/project/HIWAVES3/docs/"/>
    </mc:Choice>
  </mc:AlternateContent>
  <xr:revisionPtr revIDLastSave="172" documentId="8_{F822A221-5C14-4566-B2A0-0841C46AE2DA}" xr6:coauthVersionLast="45" xr6:coauthVersionMax="45" xr10:uidLastSave="{1FB967A3-9665-410E-8C78-C51EA3C46B51}"/>
  <bookViews>
    <workbookView xWindow="-110" yWindow="-110" windowWidth="19420" windowHeight="11620" activeTab="2" xr2:uid="{341A01DD-FEFB-451F-AF6B-E56FDD3DE9FA}"/>
  </bookViews>
  <sheets>
    <sheet name="P_FAO" sheetId="2" r:id="rId1"/>
    <sheet name="P_2007" sheetId="1" r:id="rId2"/>
    <sheet name="P_201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3" l="1"/>
  <c r="G5" i="3"/>
  <c r="H5" i="3"/>
  <c r="F6" i="3"/>
  <c r="G6" i="3"/>
  <c r="H6" i="3"/>
  <c r="F7" i="3"/>
  <c r="G7" i="3"/>
  <c r="H7" i="3"/>
  <c r="F8" i="3"/>
  <c r="G8" i="3"/>
  <c r="H8" i="3"/>
  <c r="F9" i="3"/>
  <c r="G9" i="3"/>
  <c r="H9" i="3"/>
  <c r="F10" i="3"/>
  <c r="G10" i="3"/>
  <c r="H10" i="3"/>
  <c r="F11" i="3"/>
  <c r="G11" i="3"/>
  <c r="H11" i="3"/>
  <c r="F12" i="3"/>
  <c r="G12" i="3"/>
  <c r="H12" i="3"/>
  <c r="F13" i="3"/>
  <c r="G13" i="3"/>
  <c r="H13" i="3"/>
  <c r="F14" i="3"/>
  <c r="G14" i="3"/>
  <c r="H14" i="3"/>
  <c r="F15" i="3"/>
  <c r="G15" i="3"/>
  <c r="H15" i="3"/>
  <c r="F16" i="3"/>
  <c r="G16" i="3"/>
  <c r="H16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F30" i="3"/>
  <c r="G30" i="3"/>
  <c r="H30" i="3"/>
  <c r="F31" i="3"/>
  <c r="G31" i="3"/>
  <c r="H31" i="3"/>
  <c r="G4" i="3"/>
  <c r="H4" i="3"/>
  <c r="F4" i="3"/>
  <c r="F5" i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F11" i="1"/>
  <c r="G11" i="1"/>
  <c r="H11" i="1"/>
  <c r="F12" i="1"/>
  <c r="G12" i="1"/>
  <c r="H12" i="1"/>
  <c r="F13" i="1"/>
  <c r="G13" i="1"/>
  <c r="H13" i="1"/>
  <c r="F14" i="1"/>
  <c r="G14" i="1"/>
  <c r="H14" i="1"/>
  <c r="F15" i="1"/>
  <c r="G15" i="1"/>
  <c r="H15" i="1"/>
  <c r="F16" i="1"/>
  <c r="G16" i="1"/>
  <c r="H16" i="1"/>
  <c r="F17" i="1"/>
  <c r="G17" i="1"/>
  <c r="H17" i="1"/>
  <c r="F18" i="1"/>
  <c r="G18" i="1"/>
  <c r="H18" i="1"/>
  <c r="F19" i="1"/>
  <c r="G19" i="1"/>
  <c r="H19" i="1"/>
  <c r="F20" i="1"/>
  <c r="G20" i="1"/>
  <c r="H20" i="1"/>
  <c r="F21" i="1"/>
  <c r="G21" i="1"/>
  <c r="H21" i="1"/>
  <c r="F22" i="1"/>
  <c r="G22" i="1"/>
  <c r="H22" i="1"/>
  <c r="F23" i="1"/>
  <c r="G23" i="1"/>
  <c r="H23" i="1"/>
  <c r="F24" i="1"/>
  <c r="G24" i="1"/>
  <c r="H24" i="1"/>
  <c r="F25" i="1"/>
  <c r="G25" i="1"/>
  <c r="H25" i="1"/>
  <c r="F26" i="1"/>
  <c r="G26" i="1"/>
  <c r="H26" i="1"/>
  <c r="F27" i="1"/>
  <c r="G27" i="1"/>
  <c r="H27" i="1"/>
  <c r="F28" i="1"/>
  <c r="G28" i="1"/>
  <c r="H28" i="1"/>
  <c r="F29" i="1"/>
  <c r="G29" i="1"/>
  <c r="H29" i="1"/>
  <c r="F30" i="1"/>
  <c r="G30" i="1"/>
  <c r="H30" i="1"/>
  <c r="F31" i="1"/>
  <c r="G31" i="1"/>
  <c r="H31" i="1"/>
  <c r="G4" i="1"/>
  <c r="H4" i="1"/>
  <c r="F4" i="1"/>
  <c r="C5" i="2"/>
  <c r="D5" i="2"/>
  <c r="C6" i="2"/>
  <c r="D6" i="2"/>
  <c r="C7" i="2"/>
  <c r="D7" i="2"/>
  <c r="C8" i="2"/>
  <c r="F8" i="2" s="1"/>
  <c r="D8" i="2"/>
  <c r="J8" i="2" s="1"/>
  <c r="C9" i="2"/>
  <c r="D9" i="2"/>
  <c r="C10" i="2"/>
  <c r="I10" i="2" s="1"/>
  <c r="D10" i="2"/>
  <c r="C11" i="2"/>
  <c r="I11" i="2" s="1"/>
  <c r="D11" i="2"/>
  <c r="C12" i="2"/>
  <c r="F12" i="2" s="1"/>
  <c r="D12" i="2"/>
  <c r="G12" i="2" s="1"/>
  <c r="C13" i="2"/>
  <c r="D13" i="2"/>
  <c r="C14" i="2"/>
  <c r="D14" i="2"/>
  <c r="C15" i="2"/>
  <c r="D15" i="2"/>
  <c r="C16" i="2"/>
  <c r="I16" i="2" s="1"/>
  <c r="D16" i="2"/>
  <c r="J16" i="2" s="1"/>
  <c r="C17" i="2"/>
  <c r="D17" i="2"/>
  <c r="C18" i="2"/>
  <c r="I18" i="2" s="1"/>
  <c r="D18" i="2"/>
  <c r="C19" i="2"/>
  <c r="I19" i="2" s="1"/>
  <c r="D19" i="2"/>
  <c r="C20" i="2"/>
  <c r="F9" i="2" s="1"/>
  <c r="D20" i="2"/>
  <c r="G6" i="2" s="1"/>
  <c r="C21" i="2"/>
  <c r="D21" i="2"/>
  <c r="C22" i="2"/>
  <c r="D22" i="2"/>
  <c r="C23" i="2"/>
  <c r="D23" i="2"/>
  <c r="C24" i="2"/>
  <c r="I5" i="2" s="1"/>
  <c r="D24" i="2"/>
  <c r="J7" i="2" s="1"/>
  <c r="C25" i="2"/>
  <c r="D25" i="2"/>
  <c r="C26" i="2"/>
  <c r="I26" i="2" s="1"/>
  <c r="D26" i="2"/>
  <c r="C27" i="2"/>
  <c r="I27" i="2" s="1"/>
  <c r="D27" i="2"/>
  <c r="C28" i="2"/>
  <c r="F28" i="2" s="1"/>
  <c r="D28" i="2"/>
  <c r="G28" i="2" s="1"/>
  <c r="C29" i="2"/>
  <c r="D29" i="2"/>
  <c r="C30" i="2"/>
  <c r="D30" i="2"/>
  <c r="C31" i="2"/>
  <c r="D31" i="2"/>
  <c r="D4" i="2"/>
  <c r="C4" i="2"/>
  <c r="F4" i="2" s="1"/>
  <c r="H5" i="2"/>
  <c r="H6" i="2"/>
  <c r="H7" i="2"/>
  <c r="I7" i="2"/>
  <c r="H8" i="2"/>
  <c r="H9" i="2"/>
  <c r="H10" i="2"/>
  <c r="H11" i="2"/>
  <c r="H12" i="2"/>
  <c r="I12" i="2"/>
  <c r="J12" i="2"/>
  <c r="H13" i="2"/>
  <c r="H14" i="2"/>
  <c r="H15" i="2"/>
  <c r="I15" i="2"/>
  <c r="H16" i="2"/>
  <c r="H17" i="2"/>
  <c r="H18" i="2"/>
  <c r="H19" i="2"/>
  <c r="H20" i="2"/>
  <c r="I20" i="2"/>
  <c r="J20" i="2"/>
  <c r="H21" i="2"/>
  <c r="H22" i="2"/>
  <c r="H23" i="2"/>
  <c r="I23" i="2"/>
  <c r="H24" i="2"/>
  <c r="I24" i="2"/>
  <c r="H25" i="2"/>
  <c r="H26" i="2"/>
  <c r="H27" i="2"/>
  <c r="H28" i="2"/>
  <c r="I28" i="2"/>
  <c r="J28" i="2"/>
  <c r="H29" i="2"/>
  <c r="H30" i="2"/>
  <c r="I30" i="2"/>
  <c r="H31" i="2"/>
  <c r="I31" i="2"/>
  <c r="H4" i="2"/>
  <c r="E5" i="2"/>
  <c r="F5" i="2"/>
  <c r="E6" i="2"/>
  <c r="F6" i="2"/>
  <c r="E7" i="2"/>
  <c r="F7" i="2"/>
  <c r="E8" i="2"/>
  <c r="E9" i="2"/>
  <c r="E10" i="2"/>
  <c r="E11" i="2"/>
  <c r="F11" i="2"/>
  <c r="G11" i="2"/>
  <c r="E12" i="2"/>
  <c r="E13" i="2"/>
  <c r="F13" i="2"/>
  <c r="E14" i="2"/>
  <c r="F14" i="2"/>
  <c r="E15" i="2"/>
  <c r="F15" i="2"/>
  <c r="E16" i="2"/>
  <c r="E17" i="2"/>
  <c r="E18" i="2"/>
  <c r="E19" i="2"/>
  <c r="F19" i="2"/>
  <c r="G19" i="2"/>
  <c r="E20" i="2"/>
  <c r="E21" i="2"/>
  <c r="F21" i="2"/>
  <c r="E22" i="2"/>
  <c r="F22" i="2"/>
  <c r="E23" i="2"/>
  <c r="F23" i="2"/>
  <c r="E24" i="2"/>
  <c r="E25" i="2"/>
  <c r="E26" i="2"/>
  <c r="E27" i="2"/>
  <c r="F27" i="2"/>
  <c r="G27" i="2"/>
  <c r="E28" i="2"/>
  <c r="E29" i="2"/>
  <c r="F29" i="2"/>
  <c r="E30" i="2"/>
  <c r="F30" i="2"/>
  <c r="E31" i="2"/>
  <c r="F31" i="2"/>
  <c r="E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4" i="2"/>
  <c r="G16" i="2" l="1"/>
  <c r="J25" i="2"/>
  <c r="J17" i="2"/>
  <c r="J9" i="2"/>
  <c r="J4" i="2"/>
  <c r="G29" i="2"/>
  <c r="F24" i="2"/>
  <c r="G21" i="2"/>
  <c r="F16" i="2"/>
  <c r="G13" i="2"/>
  <c r="G5" i="2"/>
  <c r="J30" i="2"/>
  <c r="I25" i="2"/>
  <c r="J22" i="2"/>
  <c r="I17" i="2"/>
  <c r="J14" i="2"/>
  <c r="I9" i="2"/>
  <c r="J6" i="2"/>
  <c r="G8" i="2"/>
  <c r="G10" i="2"/>
  <c r="J27" i="2"/>
  <c r="I22" i="2"/>
  <c r="J19" i="2"/>
  <c r="I14" i="2"/>
  <c r="J11" i="2"/>
  <c r="G26" i="2"/>
  <c r="G18" i="2"/>
  <c r="I6" i="2"/>
  <c r="G31" i="2"/>
  <c r="F26" i="2"/>
  <c r="G23" i="2"/>
  <c r="F18" i="2"/>
  <c r="G15" i="2"/>
  <c r="F10" i="2"/>
  <c r="G7" i="2"/>
  <c r="J24" i="2"/>
  <c r="G24" i="2"/>
  <c r="J13" i="2"/>
  <c r="J5" i="2"/>
  <c r="G20" i="2"/>
  <c r="I8" i="2"/>
  <c r="G25" i="2"/>
  <c r="F20" i="2"/>
  <c r="G17" i="2"/>
  <c r="G9" i="2"/>
  <c r="I4" i="2"/>
  <c r="I29" i="2"/>
  <c r="J26" i="2"/>
  <c r="I21" i="2"/>
  <c r="J18" i="2"/>
  <c r="I13" i="2"/>
  <c r="J10" i="2"/>
  <c r="J29" i="2"/>
  <c r="J21" i="2"/>
  <c r="G30" i="2"/>
  <c r="F25" i="2"/>
  <c r="G22" i="2"/>
  <c r="F17" i="2"/>
  <c r="G14" i="2"/>
  <c r="J31" i="2"/>
  <c r="J23" i="2"/>
  <c r="J15" i="2"/>
  <c r="G4" i="2"/>
</calcChain>
</file>

<file path=xl/sharedStrings.xml><?xml version="1.0" encoding="utf-8"?>
<sst xmlns="http://schemas.openxmlformats.org/spreadsheetml/2006/main" count="38" uniqueCount="19">
  <si>
    <t>XD</t>
  </si>
  <si>
    <t>pop</t>
  </si>
  <si>
    <t>Export</t>
  </si>
  <si>
    <t>World wheat prices based on FAO data</t>
  </si>
  <si>
    <t>Weighted by production</t>
  </si>
  <si>
    <t>Weighted by Export</t>
  </si>
  <si>
    <t>2014-2016=100</t>
  </si>
  <si>
    <t>FAO</t>
  </si>
  <si>
    <t>World wheat prices simulated by GRACE version with 2007 as base year</t>
  </si>
  <si>
    <t>weighted by production</t>
  </si>
  <si>
    <t>weighted by population</t>
  </si>
  <si>
    <t>weighted by export</t>
  </si>
  <si>
    <t>World wheat prices simulated by GRACE version with 2011 as base year (the version used in the paper)</t>
  </si>
  <si>
    <t>P</t>
  </si>
  <si>
    <t>E</t>
  </si>
  <si>
    <t>Pop</t>
  </si>
  <si>
    <t>Weighted by population</t>
  </si>
  <si>
    <t>2007=100</t>
  </si>
  <si>
    <t>2011=100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</si>
</sst>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1" xfId="0" applyBorder="1"/>
    <xf numFmtId="1" fontId="0" fillId="0" borderId="0" xfId="0" applyNumberFormat="1"/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838D6-D570-4D49-A9BD-9DB6B3928A5E}">
  <dimension ref="A1:S31"/>
  <sheetViews>
    <sheetView workbookViewId="0">
      <selection activeCell="E7" sqref="E7"/>
    </sheetView>
  </sheetViews>
  <sheetFormatPr defaultRowHeight="14.5" x14ac:dyDescent="0.35"/>
  <sheetData>
    <row r="1" spans="1:19" x14ac:dyDescent="0.35">
      <c r="A1" s="2" t="s">
        <v>3</v>
      </c>
    </row>
    <row r="2" spans="1:19" x14ac:dyDescent="0.35">
      <c r="A2" s="3"/>
      <c r="B2" s="3" t="s">
        <v>4</v>
      </c>
      <c r="C2" s="5" t="s">
        <v>16</v>
      </c>
      <c r="D2" s="5" t="s">
        <v>5</v>
      </c>
      <c r="E2" s="3" t="s">
        <v>4</v>
      </c>
      <c r="F2" s="5" t="s">
        <v>16</v>
      </c>
      <c r="G2" s="5" t="s">
        <v>5</v>
      </c>
      <c r="H2" s="3" t="s">
        <v>4</v>
      </c>
      <c r="I2" s="5" t="s">
        <v>16</v>
      </c>
      <c r="J2" s="5" t="s">
        <v>5</v>
      </c>
      <c r="Q2" t="s">
        <v>13</v>
      </c>
      <c r="R2" t="s">
        <v>14</v>
      </c>
      <c r="S2" t="s">
        <v>15</v>
      </c>
    </row>
    <row r="3" spans="1:19" x14ac:dyDescent="0.35">
      <c r="A3" s="3"/>
      <c r="B3" s="6" t="s">
        <v>6</v>
      </c>
      <c r="C3" s="7"/>
      <c r="D3" s="8"/>
      <c r="E3" s="6" t="s">
        <v>17</v>
      </c>
      <c r="F3" s="7"/>
      <c r="G3" s="8"/>
      <c r="H3" s="6" t="s">
        <v>18</v>
      </c>
      <c r="I3" s="7"/>
      <c r="J3" s="8"/>
      <c r="P3">
        <v>1991</v>
      </c>
      <c r="Q3">
        <v>46.801381382435601</v>
      </c>
      <c r="R3">
        <v>62.960886087624303</v>
      </c>
      <c r="S3">
        <v>32.7679302694984</v>
      </c>
    </row>
    <row r="4" spans="1:19" x14ac:dyDescent="0.35">
      <c r="A4">
        <v>1991</v>
      </c>
      <c r="B4" s="4">
        <f>Q3</f>
        <v>46.801381382435601</v>
      </c>
      <c r="C4" s="4">
        <f>S3</f>
        <v>32.7679302694984</v>
      </c>
      <c r="D4" s="4">
        <f>R3</f>
        <v>62.960886087624303</v>
      </c>
      <c r="E4" s="4">
        <f>B4/B$20*100</f>
        <v>61.969398275473708</v>
      </c>
      <c r="F4" s="4">
        <f t="shared" ref="F4:G4" si="0">C4/C$20*100</f>
        <v>45.499844850957139</v>
      </c>
      <c r="G4" s="4">
        <f t="shared" si="0"/>
        <v>66.761119005427332</v>
      </c>
      <c r="H4" s="4">
        <f>B4/B$24*100</f>
        <v>47.962505735616119</v>
      </c>
      <c r="I4" s="4">
        <f t="shared" ref="I4:J4" si="1">C4/C$24*100</f>
        <v>34.841914219765137</v>
      </c>
      <c r="J4" s="4">
        <f t="shared" si="1"/>
        <v>57.806971214428472</v>
      </c>
      <c r="P4">
        <v>1992</v>
      </c>
      <c r="Q4">
        <v>47.852109910188503</v>
      </c>
      <c r="R4">
        <v>65.689024569844406</v>
      </c>
      <c r="S4">
        <v>33.081133908893896</v>
      </c>
    </row>
    <row r="5" spans="1:19" x14ac:dyDescent="0.35">
      <c r="A5">
        <v>1992</v>
      </c>
      <c r="B5" s="4">
        <f t="shared" ref="B5:B31" si="2">Q4</f>
        <v>47.852109910188503</v>
      </c>
      <c r="C5" s="4">
        <f t="shared" ref="C5:C31" si="3">S4</f>
        <v>33.081133908893896</v>
      </c>
      <c r="D5" s="4">
        <f t="shared" ref="D5:D31" si="4">R4</f>
        <v>65.689024569844406</v>
      </c>
      <c r="E5" s="4">
        <f t="shared" ref="E5:E31" si="5">B5/B$20*100</f>
        <v>63.360660941070122</v>
      </c>
      <c r="F5" s="4">
        <f t="shared" ref="F5:F31" si="6">C5/C$20*100</f>
        <v>45.93474314578522</v>
      </c>
      <c r="G5" s="4">
        <f t="shared" ref="G5:G31" si="7">D5/D$20*100</f>
        <v>69.653924192782895</v>
      </c>
      <c r="H5" s="4">
        <f t="shared" ref="H5:H31" si="8">B5/B$24*100</f>
        <v>49.039302435848505</v>
      </c>
      <c r="I5" s="4">
        <f t="shared" ref="I5:I31" si="9">C5/C$24*100</f>
        <v>35.174941489030722</v>
      </c>
      <c r="J5" s="4">
        <f t="shared" ref="J5:J31" si="10">D5/D$24*100</f>
        <v>60.311787021677276</v>
      </c>
      <c r="P5">
        <v>1993</v>
      </c>
      <c r="Q5">
        <v>45.1279376730512</v>
      </c>
      <c r="R5">
        <v>62.581841515487703</v>
      </c>
      <c r="S5">
        <v>31.662040803717101</v>
      </c>
    </row>
    <row r="6" spans="1:19" x14ac:dyDescent="0.35">
      <c r="A6">
        <v>1993</v>
      </c>
      <c r="B6" s="4">
        <f t="shared" si="2"/>
        <v>45.1279376730512</v>
      </c>
      <c r="C6" s="4">
        <f t="shared" si="3"/>
        <v>31.662040803717101</v>
      </c>
      <c r="D6" s="4">
        <f t="shared" si="4"/>
        <v>62.581841515487703</v>
      </c>
      <c r="E6" s="4">
        <f t="shared" si="5"/>
        <v>59.753602573397544</v>
      </c>
      <c r="F6" s="4">
        <f t="shared" si="6"/>
        <v>43.964264217651326</v>
      </c>
      <c r="G6" s="4">
        <f t="shared" si="7"/>
        <v>66.359195821665978</v>
      </c>
      <c r="H6" s="4">
        <f t="shared" si="8"/>
        <v>46.247544528515888</v>
      </c>
      <c r="I6" s="4">
        <f t="shared" si="9"/>
        <v>33.666029579313481</v>
      </c>
      <c r="J6" s="4">
        <f t="shared" si="10"/>
        <v>57.45895485010999</v>
      </c>
      <c r="P6">
        <v>1994</v>
      </c>
      <c r="Q6">
        <v>47.316730605413397</v>
      </c>
      <c r="R6">
        <v>59.549502267772397</v>
      </c>
      <c r="S6">
        <v>35.367860764929702</v>
      </c>
    </row>
    <row r="7" spans="1:19" x14ac:dyDescent="0.35">
      <c r="A7">
        <v>1994</v>
      </c>
      <c r="B7" s="4">
        <f t="shared" si="2"/>
        <v>47.316730605413397</v>
      </c>
      <c r="C7" s="4">
        <f t="shared" si="3"/>
        <v>35.367860764929702</v>
      </c>
      <c r="D7" s="4">
        <f t="shared" si="4"/>
        <v>59.549502267772397</v>
      </c>
      <c r="E7" s="4">
        <f t="shared" si="5"/>
        <v>62.65176875912897</v>
      </c>
      <c r="F7" s="4">
        <f t="shared" si="6"/>
        <v>49.109973204883453</v>
      </c>
      <c r="G7" s="4">
        <f t="shared" si="7"/>
        <v>63.143828726930295</v>
      </c>
      <c r="H7" s="4">
        <f t="shared" si="8"/>
        <v>48.490640575503434</v>
      </c>
      <c r="I7" s="4">
        <f t="shared" si="9"/>
        <v>37.606402381029632</v>
      </c>
      <c r="J7" s="4">
        <f t="shared" si="10"/>
        <v>54.674839846374098</v>
      </c>
      <c r="P7">
        <v>1995</v>
      </c>
      <c r="Q7">
        <v>52.431612574299798</v>
      </c>
      <c r="R7">
        <v>71.651862241698893</v>
      </c>
      <c r="S7">
        <v>42.900415432272403</v>
      </c>
    </row>
    <row r="8" spans="1:19" x14ac:dyDescent="0.35">
      <c r="A8">
        <v>1995</v>
      </c>
      <c r="B8" s="4">
        <f t="shared" si="2"/>
        <v>52.431612574299798</v>
      </c>
      <c r="C8" s="4">
        <f t="shared" si="3"/>
        <v>42.900415432272403</v>
      </c>
      <c r="D8" s="4">
        <f t="shared" si="4"/>
        <v>71.651862241698893</v>
      </c>
      <c r="E8" s="4">
        <f t="shared" si="5"/>
        <v>69.42435000564997</v>
      </c>
      <c r="F8" s="4">
        <f t="shared" si="6"/>
        <v>59.569287109566403</v>
      </c>
      <c r="G8" s="4">
        <f t="shared" si="7"/>
        <v>75.976670585943495</v>
      </c>
      <c r="H8" s="4">
        <f t="shared" si="8"/>
        <v>53.732420807695092</v>
      </c>
      <c r="I8" s="4">
        <f t="shared" si="9"/>
        <v>45.61571579865317</v>
      </c>
      <c r="J8" s="4">
        <f t="shared" si="10"/>
        <v>65.786512793063068</v>
      </c>
      <c r="P8">
        <v>1996</v>
      </c>
      <c r="Q8">
        <v>58.969585802638598</v>
      </c>
      <c r="R8">
        <v>79.576673293956205</v>
      </c>
      <c r="S8">
        <v>49.095148981822</v>
      </c>
    </row>
    <row r="9" spans="1:19" x14ac:dyDescent="0.35">
      <c r="A9">
        <v>1996</v>
      </c>
      <c r="B9" s="4">
        <f t="shared" si="2"/>
        <v>58.969585802638598</v>
      </c>
      <c r="C9" s="4">
        <f t="shared" si="3"/>
        <v>49.095148981822</v>
      </c>
      <c r="D9" s="4">
        <f t="shared" si="4"/>
        <v>79.576673293956205</v>
      </c>
      <c r="E9" s="4">
        <f t="shared" si="5"/>
        <v>78.081236937909722</v>
      </c>
      <c r="F9" s="4">
        <f t="shared" si="6"/>
        <v>68.170972143664841</v>
      </c>
      <c r="G9" s="4">
        <f t="shared" si="7"/>
        <v>84.379812387648073</v>
      </c>
      <c r="H9" s="4">
        <f t="shared" si="8"/>
        <v>60.432598648624989</v>
      </c>
      <c r="I9" s="4">
        <f t="shared" si="9"/>
        <v>52.202533250123906</v>
      </c>
      <c r="J9" s="4">
        <f t="shared" si="10"/>
        <v>73.062606775286582</v>
      </c>
      <c r="P9">
        <v>1997</v>
      </c>
      <c r="Q9">
        <v>47.870784222842602</v>
      </c>
      <c r="R9">
        <v>61.666619960398997</v>
      </c>
      <c r="S9">
        <v>44.948688006180802</v>
      </c>
    </row>
    <row r="10" spans="1:19" x14ac:dyDescent="0.35">
      <c r="A10">
        <v>1997</v>
      </c>
      <c r="B10" s="4">
        <f t="shared" si="2"/>
        <v>47.870784222842602</v>
      </c>
      <c r="C10" s="4">
        <f t="shared" si="3"/>
        <v>44.948688006180802</v>
      </c>
      <c r="D10" s="4">
        <f t="shared" si="4"/>
        <v>61.666619960398997</v>
      </c>
      <c r="E10" s="4">
        <f t="shared" si="5"/>
        <v>63.385387474437294</v>
      </c>
      <c r="F10" s="4">
        <f t="shared" si="6"/>
        <v>62.413411946222716</v>
      </c>
      <c r="G10" s="4">
        <f t="shared" si="7"/>
        <v>65.388732746057855</v>
      </c>
      <c r="H10" s="4">
        <f t="shared" si="8"/>
        <v>49.058440051049686</v>
      </c>
      <c r="I10" s="4">
        <f t="shared" si="9"/>
        <v>47.79362989734264</v>
      </c>
      <c r="J10" s="4">
        <f t="shared" si="10"/>
        <v>56.618652411923101</v>
      </c>
      <c r="P10">
        <v>1998</v>
      </c>
      <c r="Q10">
        <v>45.708116538675498</v>
      </c>
      <c r="R10">
        <v>53.215978082467402</v>
      </c>
      <c r="S10">
        <v>42.533473158406302</v>
      </c>
    </row>
    <row r="11" spans="1:19" x14ac:dyDescent="0.35">
      <c r="A11">
        <v>1998</v>
      </c>
      <c r="B11" s="4">
        <f t="shared" si="2"/>
        <v>45.708116538675498</v>
      </c>
      <c r="C11" s="4">
        <f t="shared" si="3"/>
        <v>42.533473158406302</v>
      </c>
      <c r="D11" s="4">
        <f t="shared" si="4"/>
        <v>53.215978082467402</v>
      </c>
      <c r="E11" s="4">
        <f t="shared" si="5"/>
        <v>60.521813556340412</v>
      </c>
      <c r="F11" s="4">
        <f t="shared" si="6"/>
        <v>59.059770139991244</v>
      </c>
      <c r="G11" s="4">
        <f t="shared" si="7"/>
        <v>56.428021689678133</v>
      </c>
      <c r="H11" s="4">
        <f t="shared" si="8"/>
        <v>46.842117409662336</v>
      </c>
      <c r="I11" s="4">
        <f t="shared" si="9"/>
        <v>45.225548610048364</v>
      </c>
      <c r="J11" s="4">
        <f t="shared" si="10"/>
        <v>48.859771587069886</v>
      </c>
      <c r="P11">
        <v>1999</v>
      </c>
      <c r="Q11">
        <v>44.561213484711502</v>
      </c>
      <c r="R11">
        <v>51.638454196017904</v>
      </c>
      <c r="S11">
        <v>43.846007664481199</v>
      </c>
    </row>
    <row r="12" spans="1:19" x14ac:dyDescent="0.35">
      <c r="A12">
        <v>1999</v>
      </c>
      <c r="B12" s="4">
        <f t="shared" si="2"/>
        <v>44.561213484711502</v>
      </c>
      <c r="C12" s="4">
        <f t="shared" si="3"/>
        <v>43.846007664481199</v>
      </c>
      <c r="D12" s="4">
        <f t="shared" si="4"/>
        <v>51.638454196017904</v>
      </c>
      <c r="E12" s="4">
        <f t="shared" si="5"/>
        <v>59.003206839293263</v>
      </c>
      <c r="F12" s="4">
        <f t="shared" si="6"/>
        <v>60.882287335821736</v>
      </c>
      <c r="G12" s="4">
        <f t="shared" si="7"/>
        <v>54.755280620396064</v>
      </c>
      <c r="H12" s="4">
        <f t="shared" si="8"/>
        <v>45.66676013004605</v>
      </c>
      <c r="I12" s="4">
        <f t="shared" si="9"/>
        <v>46.621157496390261</v>
      </c>
      <c r="J12" s="4">
        <f t="shared" si="10"/>
        <v>47.41138222089824</v>
      </c>
      <c r="P12">
        <v>2000</v>
      </c>
      <c r="Q12">
        <v>45.579517659813398</v>
      </c>
      <c r="R12">
        <v>53.902818269136702</v>
      </c>
      <c r="S12">
        <v>44.614628180878398</v>
      </c>
    </row>
    <row r="13" spans="1:19" x14ac:dyDescent="0.35">
      <c r="A13">
        <v>2000</v>
      </c>
      <c r="B13" s="4">
        <f t="shared" si="2"/>
        <v>45.579517659813398</v>
      </c>
      <c r="C13" s="4">
        <f t="shared" si="3"/>
        <v>44.614628180878398</v>
      </c>
      <c r="D13" s="4">
        <f t="shared" si="4"/>
        <v>53.902818269136702</v>
      </c>
      <c r="E13" s="4">
        <f t="shared" si="5"/>
        <v>60.351536634878087</v>
      </c>
      <c r="F13" s="4">
        <f t="shared" si="6"/>
        <v>61.949553835649716</v>
      </c>
      <c r="G13" s="4">
        <f t="shared" si="7"/>
        <v>57.156318610025203</v>
      </c>
      <c r="H13" s="4">
        <f t="shared" si="8"/>
        <v>46.71032804185252</v>
      </c>
      <c r="I13" s="4">
        <f t="shared" si="9"/>
        <v>47.438426389469868</v>
      </c>
      <c r="J13" s="4">
        <f t="shared" si="10"/>
        <v>49.490387726182796</v>
      </c>
      <c r="P13">
        <v>2001</v>
      </c>
      <c r="Q13">
        <v>47.083471786499203</v>
      </c>
      <c r="R13">
        <v>57.160154961965098</v>
      </c>
      <c r="S13">
        <v>48.3547051091791</v>
      </c>
    </row>
    <row r="14" spans="1:19" x14ac:dyDescent="0.35">
      <c r="A14">
        <v>2001</v>
      </c>
      <c r="B14" s="4">
        <f t="shared" si="2"/>
        <v>47.083471786499203</v>
      </c>
      <c r="C14" s="4">
        <f t="shared" si="3"/>
        <v>48.3547051091791</v>
      </c>
      <c r="D14" s="4">
        <f t="shared" si="4"/>
        <v>57.160154961965098</v>
      </c>
      <c r="E14" s="4">
        <f t="shared" si="5"/>
        <v>62.342912306101596</v>
      </c>
      <c r="F14" s="4">
        <f t="shared" si="6"/>
        <v>67.142830266866042</v>
      </c>
      <c r="G14" s="4">
        <f t="shared" si="7"/>
        <v>60.610263687736023</v>
      </c>
      <c r="H14" s="4">
        <f t="shared" si="8"/>
        <v>48.251594694600151</v>
      </c>
      <c r="I14" s="4">
        <f t="shared" si="9"/>
        <v>51.415224387983507</v>
      </c>
      <c r="J14" s="4">
        <f t="shared" si="10"/>
        <v>52.481082110248089</v>
      </c>
      <c r="P14">
        <v>2002</v>
      </c>
      <c r="Q14">
        <v>47.778819537599503</v>
      </c>
      <c r="R14">
        <v>57.595163197205999</v>
      </c>
      <c r="S14">
        <v>49.538744040901499</v>
      </c>
    </row>
    <row r="15" spans="1:19" x14ac:dyDescent="0.35">
      <c r="A15">
        <v>2002</v>
      </c>
      <c r="B15" s="4">
        <f t="shared" si="2"/>
        <v>47.778819537599503</v>
      </c>
      <c r="C15" s="4">
        <f t="shared" si="3"/>
        <v>49.538744040901499</v>
      </c>
      <c r="D15" s="4">
        <f t="shared" si="4"/>
        <v>57.595163197205999</v>
      </c>
      <c r="E15" s="4">
        <f t="shared" si="5"/>
        <v>63.263617645454275</v>
      </c>
      <c r="F15" s="4">
        <f t="shared" si="6"/>
        <v>68.786925186739879</v>
      </c>
      <c r="G15" s="4">
        <f t="shared" si="7"/>
        <v>61.071528424716384</v>
      </c>
      <c r="H15" s="4">
        <f t="shared" si="8"/>
        <v>48.964193757176375</v>
      </c>
      <c r="I15" s="4">
        <f t="shared" si="9"/>
        <v>52.674204816489087</v>
      </c>
      <c r="J15" s="4">
        <f t="shared" si="10"/>
        <v>52.88048100844042</v>
      </c>
      <c r="P15">
        <v>2003</v>
      </c>
      <c r="Q15">
        <v>53.027678682831301</v>
      </c>
      <c r="R15">
        <v>63.076126625721599</v>
      </c>
      <c r="S15">
        <v>52.881230388698199</v>
      </c>
    </row>
    <row r="16" spans="1:19" x14ac:dyDescent="0.35">
      <c r="A16">
        <v>2003</v>
      </c>
      <c r="B16" s="4">
        <f t="shared" si="2"/>
        <v>53.027678682831301</v>
      </c>
      <c r="C16" s="4">
        <f t="shared" si="3"/>
        <v>52.881230388698199</v>
      </c>
      <c r="D16" s="4">
        <f t="shared" si="4"/>
        <v>63.076126625721599</v>
      </c>
      <c r="E16" s="4">
        <f t="shared" si="5"/>
        <v>70.21359718141737</v>
      </c>
      <c r="F16" s="4">
        <f t="shared" si="6"/>
        <v>73.428128002736969</v>
      </c>
      <c r="G16" s="4">
        <f t="shared" si="7"/>
        <v>66.883315304689305</v>
      </c>
      <c r="H16" s="4">
        <f t="shared" si="8"/>
        <v>54.3432750881625</v>
      </c>
      <c r="I16" s="4">
        <f t="shared" si="9"/>
        <v>56.228247493364314</v>
      </c>
      <c r="J16" s="4">
        <f t="shared" si="10"/>
        <v>57.912778277868696</v>
      </c>
      <c r="P16">
        <v>2004</v>
      </c>
      <c r="Q16">
        <v>54.640165550833601</v>
      </c>
      <c r="R16">
        <v>61.476764490867602</v>
      </c>
      <c r="S16">
        <v>55.106939437772198</v>
      </c>
    </row>
    <row r="17" spans="1:19" x14ac:dyDescent="0.35">
      <c r="A17">
        <v>2004</v>
      </c>
      <c r="B17" s="4">
        <f t="shared" si="2"/>
        <v>54.640165550833601</v>
      </c>
      <c r="C17" s="4">
        <f t="shared" si="3"/>
        <v>55.106939437772198</v>
      </c>
      <c r="D17" s="4">
        <f t="shared" si="4"/>
        <v>61.476764490867602</v>
      </c>
      <c r="E17" s="4">
        <f t="shared" si="5"/>
        <v>72.348680334640434</v>
      </c>
      <c r="F17" s="4">
        <f t="shared" si="6"/>
        <v>76.518631906503614</v>
      </c>
      <c r="G17" s="4">
        <f t="shared" si="7"/>
        <v>65.187417860216243</v>
      </c>
      <c r="H17" s="4">
        <f t="shared" si="8"/>
        <v>55.995767137984586</v>
      </c>
      <c r="I17" s="4">
        <f t="shared" si="9"/>
        <v>58.594828572126424</v>
      </c>
      <c r="J17" s="4">
        <f t="shared" si="10"/>
        <v>56.444338320364274</v>
      </c>
      <c r="P17">
        <v>2005</v>
      </c>
      <c r="Q17">
        <v>51.163161536033002</v>
      </c>
      <c r="R17">
        <v>53.627328269691297</v>
      </c>
      <c r="S17">
        <v>58.156600197820801</v>
      </c>
    </row>
    <row r="18" spans="1:19" x14ac:dyDescent="0.35">
      <c r="A18">
        <v>2005</v>
      </c>
      <c r="B18" s="4">
        <f t="shared" si="2"/>
        <v>51.163161536033002</v>
      </c>
      <c r="C18" s="4">
        <f t="shared" si="3"/>
        <v>58.156600197820801</v>
      </c>
      <c r="D18" s="4">
        <f t="shared" si="4"/>
        <v>53.627328269691297</v>
      </c>
      <c r="E18" s="4">
        <f t="shared" si="5"/>
        <v>67.744802409800727</v>
      </c>
      <c r="F18" s="4">
        <f t="shared" si="6"/>
        <v>80.753232331035946</v>
      </c>
      <c r="G18" s="4">
        <f t="shared" si="7"/>
        <v>56.864200411240908</v>
      </c>
      <c r="H18" s="4">
        <f t="shared" si="8"/>
        <v>52.432499984822712</v>
      </c>
      <c r="I18" s="4">
        <f t="shared" si="9"/>
        <v>61.837511821483318</v>
      </c>
      <c r="J18" s="4">
        <f t="shared" si="10"/>
        <v>49.237449061284714</v>
      </c>
      <c r="P18">
        <v>2006</v>
      </c>
      <c r="Q18">
        <v>56.5611304829457</v>
      </c>
      <c r="R18">
        <v>62.020270343858101</v>
      </c>
      <c r="S18">
        <v>60.8885740111727</v>
      </c>
    </row>
    <row r="19" spans="1:19" x14ac:dyDescent="0.35">
      <c r="A19">
        <v>2006</v>
      </c>
      <c r="B19" s="4">
        <f t="shared" si="2"/>
        <v>56.5611304829457</v>
      </c>
      <c r="C19" s="4">
        <f t="shared" si="3"/>
        <v>60.8885740111727</v>
      </c>
      <c r="D19" s="4">
        <f t="shared" si="4"/>
        <v>62.020270343858101</v>
      </c>
      <c r="E19" s="4">
        <f t="shared" si="5"/>
        <v>74.892217243915269</v>
      </c>
      <c r="F19" s="4">
        <f t="shared" si="6"/>
        <v>84.546709173242746</v>
      </c>
      <c r="G19" s="4">
        <f t="shared" si="7"/>
        <v>65.763728982666862</v>
      </c>
      <c r="H19" s="4">
        <f t="shared" si="8"/>
        <v>57.964390474579552</v>
      </c>
      <c r="I19" s="4">
        <f t="shared" si="9"/>
        <v>64.742400731847454</v>
      </c>
      <c r="J19" s="4">
        <f t="shared" si="10"/>
        <v>56.943353330333622</v>
      </c>
      <c r="P19">
        <v>2007</v>
      </c>
      <c r="Q19">
        <v>75.523375544794803</v>
      </c>
      <c r="R19">
        <v>94.307715367242295</v>
      </c>
      <c r="S19">
        <v>72.017674734574598</v>
      </c>
    </row>
    <row r="20" spans="1:19" x14ac:dyDescent="0.35">
      <c r="A20">
        <v>2007</v>
      </c>
      <c r="B20" s="4">
        <f t="shared" si="2"/>
        <v>75.523375544794803</v>
      </c>
      <c r="C20" s="4">
        <f t="shared" si="3"/>
        <v>72.017674734574598</v>
      </c>
      <c r="D20" s="4">
        <f t="shared" si="4"/>
        <v>94.307715367242295</v>
      </c>
      <c r="E20" s="4">
        <f t="shared" si="5"/>
        <v>100</v>
      </c>
      <c r="F20" s="4">
        <f t="shared" si="6"/>
        <v>100</v>
      </c>
      <c r="G20" s="4">
        <f t="shared" si="7"/>
        <v>100</v>
      </c>
      <c r="H20" s="4">
        <f t="shared" si="8"/>
        <v>77.397081576308864</v>
      </c>
      <c r="I20" s="4">
        <f t="shared" si="9"/>
        <v>76.575896761617628</v>
      </c>
      <c r="J20" s="4">
        <f t="shared" si="10"/>
        <v>86.587780545932844</v>
      </c>
      <c r="P20">
        <v>2008</v>
      </c>
      <c r="Q20">
        <v>85.712058401719702</v>
      </c>
      <c r="R20">
        <v>103.623738245232</v>
      </c>
      <c r="S20">
        <v>79.133005036872902</v>
      </c>
    </row>
    <row r="21" spans="1:19" x14ac:dyDescent="0.35">
      <c r="A21">
        <v>2008</v>
      </c>
      <c r="B21" s="4">
        <f t="shared" si="2"/>
        <v>85.712058401719702</v>
      </c>
      <c r="C21" s="4">
        <f t="shared" si="3"/>
        <v>79.133005036872902</v>
      </c>
      <c r="D21" s="4">
        <f t="shared" si="4"/>
        <v>103.623738245232</v>
      </c>
      <c r="E21" s="4">
        <f t="shared" si="5"/>
        <v>113.49076730671517</v>
      </c>
      <c r="F21" s="4">
        <f t="shared" si="6"/>
        <v>109.87997783672172</v>
      </c>
      <c r="G21" s="4">
        <f t="shared" si="7"/>
        <v>109.87832526926596</v>
      </c>
      <c r="H21" s="4">
        <f t="shared" si="8"/>
        <v>87.838541753957202</v>
      </c>
      <c r="I21" s="4">
        <f t="shared" si="9"/>
        <v>84.141578389936356</v>
      </c>
      <c r="J21" s="4">
        <f t="shared" si="10"/>
        <v>95.141203151698278</v>
      </c>
      <c r="P21">
        <v>2009</v>
      </c>
      <c r="Q21">
        <v>73.326654050472797</v>
      </c>
      <c r="R21">
        <v>75.470143327749398</v>
      </c>
      <c r="S21">
        <v>75.859851836744696</v>
      </c>
    </row>
    <row r="22" spans="1:19" x14ac:dyDescent="0.35">
      <c r="A22">
        <v>2009</v>
      </c>
      <c r="B22" s="4">
        <f t="shared" si="2"/>
        <v>73.326654050472797</v>
      </c>
      <c r="C22" s="4">
        <f t="shared" si="3"/>
        <v>75.859851836744696</v>
      </c>
      <c r="D22" s="4">
        <f t="shared" si="4"/>
        <v>75.470143327749398</v>
      </c>
      <c r="E22" s="4">
        <f t="shared" si="5"/>
        <v>97.091335658032023</v>
      </c>
      <c r="F22" s="4">
        <f t="shared" si="6"/>
        <v>105.33504742596962</v>
      </c>
      <c r="G22" s="4">
        <f t="shared" si="7"/>
        <v>80.025417892759052</v>
      </c>
      <c r="H22" s="4">
        <f t="shared" si="8"/>
        <v>75.145860262774903</v>
      </c>
      <c r="I22" s="4">
        <f t="shared" si="9"/>
        <v>80.66125717071148</v>
      </c>
      <c r="J22" s="4">
        <f t="shared" si="10"/>
        <v>69.292233225947882</v>
      </c>
      <c r="P22">
        <v>2010</v>
      </c>
      <c r="Q22">
        <v>83.136593277554596</v>
      </c>
      <c r="R22">
        <v>89.874134865359693</v>
      </c>
      <c r="S22">
        <v>82.772894255518494</v>
      </c>
    </row>
    <row r="23" spans="1:19" x14ac:dyDescent="0.35">
      <c r="A23">
        <v>2010</v>
      </c>
      <c r="B23" s="4">
        <f t="shared" si="2"/>
        <v>83.136593277554596</v>
      </c>
      <c r="C23" s="4">
        <f t="shared" si="3"/>
        <v>82.772894255518494</v>
      </c>
      <c r="D23" s="4">
        <f t="shared" si="4"/>
        <v>89.874134865359693</v>
      </c>
      <c r="E23" s="4">
        <f t="shared" si="5"/>
        <v>110.08061103974916</v>
      </c>
      <c r="F23" s="4">
        <f t="shared" si="6"/>
        <v>114.93413882159192</v>
      </c>
      <c r="G23" s="4">
        <f t="shared" si="7"/>
        <v>95.298814646693685</v>
      </c>
      <c r="H23" s="4">
        <f t="shared" si="8"/>
        <v>85.199180326133899</v>
      </c>
      <c r="I23" s="4">
        <f t="shared" si="9"/>
        <v>88.011847487876508</v>
      </c>
      <c r="J23" s="4">
        <f t="shared" si="10"/>
        <v>82.51712848915443</v>
      </c>
      <c r="P23">
        <v>2011</v>
      </c>
      <c r="Q23">
        <v>97.579099891942704</v>
      </c>
      <c r="R23">
        <v>108.915732419327</v>
      </c>
      <c r="S23">
        <v>94.0474454497962</v>
      </c>
    </row>
    <row r="24" spans="1:19" x14ac:dyDescent="0.35">
      <c r="A24">
        <v>2011</v>
      </c>
      <c r="B24" s="4">
        <f t="shared" si="2"/>
        <v>97.579099891942704</v>
      </c>
      <c r="C24" s="4">
        <f t="shared" si="3"/>
        <v>94.0474454497962</v>
      </c>
      <c r="D24" s="4">
        <f t="shared" si="4"/>
        <v>108.915732419327</v>
      </c>
      <c r="E24" s="4">
        <f t="shared" si="5"/>
        <v>129.20383813362011</v>
      </c>
      <c r="F24" s="4">
        <f t="shared" si="6"/>
        <v>130.58939461238316</v>
      </c>
      <c r="G24" s="4">
        <f t="shared" si="7"/>
        <v>115.4897369692393</v>
      </c>
      <c r="H24" s="4">
        <f t="shared" si="8"/>
        <v>100</v>
      </c>
      <c r="I24" s="4">
        <f t="shared" si="9"/>
        <v>100</v>
      </c>
      <c r="J24" s="4">
        <f t="shared" si="10"/>
        <v>100</v>
      </c>
      <c r="P24">
        <v>2012</v>
      </c>
      <c r="Q24">
        <v>103.865069177661</v>
      </c>
      <c r="R24">
        <v>109.855473275205</v>
      </c>
      <c r="S24">
        <v>95.933442473435505</v>
      </c>
    </row>
    <row r="25" spans="1:19" x14ac:dyDescent="0.35">
      <c r="A25">
        <v>2012</v>
      </c>
      <c r="B25" s="4">
        <f t="shared" si="2"/>
        <v>103.865069177661</v>
      </c>
      <c r="C25" s="4">
        <f t="shared" si="3"/>
        <v>95.933442473435505</v>
      </c>
      <c r="D25" s="4">
        <f t="shared" si="4"/>
        <v>109.855473275205</v>
      </c>
      <c r="E25" s="4">
        <f t="shared" si="5"/>
        <v>137.52704831904134</v>
      </c>
      <c r="F25" s="4">
        <f t="shared" si="6"/>
        <v>133.20819205424763</v>
      </c>
      <c r="G25" s="4">
        <f t="shared" si="7"/>
        <v>116.48619929707597</v>
      </c>
      <c r="H25" s="4">
        <f t="shared" si="8"/>
        <v>106.44192177697813</v>
      </c>
      <c r="I25" s="4">
        <f t="shared" si="9"/>
        <v>102.005367625478</v>
      </c>
      <c r="J25" s="4">
        <f t="shared" si="10"/>
        <v>100.8628146136501</v>
      </c>
      <c r="P25">
        <v>2013</v>
      </c>
      <c r="Q25">
        <v>103.37509461201699</v>
      </c>
      <c r="R25">
        <v>113.76637699480101</v>
      </c>
      <c r="S25">
        <v>97.146397131174595</v>
      </c>
    </row>
    <row r="26" spans="1:19" x14ac:dyDescent="0.35">
      <c r="A26">
        <v>2013</v>
      </c>
      <c r="B26" s="4">
        <f t="shared" si="2"/>
        <v>103.37509461201699</v>
      </c>
      <c r="C26" s="4">
        <f t="shared" si="3"/>
        <v>97.146397131174595</v>
      </c>
      <c r="D26" s="4">
        <f t="shared" si="4"/>
        <v>113.76637699480101</v>
      </c>
      <c r="E26" s="4">
        <f t="shared" si="5"/>
        <v>136.87827625064591</v>
      </c>
      <c r="F26" s="4">
        <f t="shared" si="6"/>
        <v>134.89243784836623</v>
      </c>
      <c r="G26" s="4">
        <f t="shared" si="7"/>
        <v>120.63315981283718</v>
      </c>
      <c r="H26" s="4">
        <f t="shared" si="8"/>
        <v>105.93979112995781</v>
      </c>
      <c r="I26" s="4">
        <f t="shared" si="9"/>
        <v>103.29509394599417</v>
      </c>
      <c r="J26" s="4">
        <f t="shared" si="10"/>
        <v>104.45357568436391</v>
      </c>
      <c r="P26">
        <v>2014</v>
      </c>
      <c r="Q26">
        <v>99.7528137209367</v>
      </c>
      <c r="R26">
        <v>101.411367658968</v>
      </c>
      <c r="S26">
        <v>99.017344669228805</v>
      </c>
    </row>
    <row r="27" spans="1:19" x14ac:dyDescent="0.35">
      <c r="A27">
        <v>2014</v>
      </c>
      <c r="B27" s="4">
        <f t="shared" si="2"/>
        <v>99.7528137209367</v>
      </c>
      <c r="C27" s="4">
        <f t="shared" si="3"/>
        <v>99.017344669228805</v>
      </c>
      <c r="D27" s="4">
        <f t="shared" si="4"/>
        <v>101.411367658968</v>
      </c>
      <c r="E27" s="4">
        <f t="shared" si="5"/>
        <v>132.08203817872365</v>
      </c>
      <c r="F27" s="4">
        <f t="shared" si="6"/>
        <v>137.49033835674794</v>
      </c>
      <c r="G27" s="4">
        <f t="shared" si="7"/>
        <v>107.53241902220138</v>
      </c>
      <c r="H27" s="4">
        <f t="shared" si="8"/>
        <v>102.22764283683814</v>
      </c>
      <c r="I27" s="4">
        <f t="shared" si="9"/>
        <v>105.2844595572621</v>
      </c>
      <c r="J27" s="4">
        <f t="shared" si="10"/>
        <v>93.109934998676692</v>
      </c>
      <c r="P27">
        <v>2015</v>
      </c>
      <c r="Q27">
        <v>100.909616776755</v>
      </c>
      <c r="R27">
        <v>102.055650543486</v>
      </c>
      <c r="S27">
        <v>100.310114846864</v>
      </c>
    </row>
    <row r="28" spans="1:19" x14ac:dyDescent="0.35">
      <c r="A28">
        <v>2015</v>
      </c>
      <c r="B28" s="4">
        <f t="shared" si="2"/>
        <v>100.909616776755</v>
      </c>
      <c r="C28" s="4">
        <f t="shared" si="3"/>
        <v>100.310114846864</v>
      </c>
      <c r="D28" s="4">
        <f t="shared" si="4"/>
        <v>102.055650543486</v>
      </c>
      <c r="E28" s="4">
        <f t="shared" si="5"/>
        <v>133.61375342247911</v>
      </c>
      <c r="F28" s="4">
        <f t="shared" si="6"/>
        <v>139.28541183336293</v>
      </c>
      <c r="G28" s="4">
        <f t="shared" si="7"/>
        <v>108.21558993988198</v>
      </c>
      <c r="H28" s="4">
        <f t="shared" si="8"/>
        <v>103.41314573356431</v>
      </c>
      <c r="I28" s="4">
        <f t="shared" si="9"/>
        <v>106.65905316950995</v>
      </c>
      <c r="J28" s="4">
        <f t="shared" si="10"/>
        <v>93.701477533631589</v>
      </c>
      <c r="P28">
        <v>2016</v>
      </c>
      <c r="Q28">
        <v>98.746578232989407</v>
      </c>
      <c r="R28">
        <v>97.512304821491398</v>
      </c>
      <c r="S28">
        <v>99.610658356635099</v>
      </c>
    </row>
    <row r="29" spans="1:19" x14ac:dyDescent="0.35">
      <c r="A29">
        <v>2016</v>
      </c>
      <c r="B29" s="4">
        <f t="shared" si="2"/>
        <v>98.746578232989407</v>
      </c>
      <c r="C29" s="4">
        <f t="shared" si="3"/>
        <v>99.610658356635099</v>
      </c>
      <c r="D29" s="4">
        <f t="shared" si="4"/>
        <v>97.512304821491398</v>
      </c>
      <c r="E29" s="4">
        <f t="shared" si="5"/>
        <v>130.74968845165077</v>
      </c>
      <c r="F29" s="4">
        <f t="shared" si="6"/>
        <v>138.31418290545491</v>
      </c>
      <c r="G29" s="4">
        <f t="shared" si="7"/>
        <v>103.39801408799923</v>
      </c>
      <c r="H29" s="4">
        <f t="shared" si="8"/>
        <v>101.19644303169382</v>
      </c>
      <c r="I29" s="4">
        <f t="shared" si="9"/>
        <v>105.91532590835612</v>
      </c>
      <c r="J29" s="4">
        <f t="shared" si="10"/>
        <v>89.530045527369495</v>
      </c>
      <c r="P29">
        <v>2017</v>
      </c>
      <c r="Q29">
        <v>100.72658970373</v>
      </c>
      <c r="R29">
        <v>98.047412768811398</v>
      </c>
      <c r="S29">
        <v>105.30135704897</v>
      </c>
    </row>
    <row r="30" spans="1:19" x14ac:dyDescent="0.35">
      <c r="A30">
        <v>2017</v>
      </c>
      <c r="B30" s="4">
        <f t="shared" si="2"/>
        <v>100.72658970373</v>
      </c>
      <c r="C30" s="4">
        <f t="shared" si="3"/>
        <v>105.30135704897</v>
      </c>
      <c r="D30" s="4">
        <f t="shared" si="4"/>
        <v>98.047412768811398</v>
      </c>
      <c r="E30" s="4">
        <f t="shared" si="5"/>
        <v>133.37140849058918</v>
      </c>
      <c r="F30" s="4">
        <f t="shared" si="6"/>
        <v>146.2159913341612</v>
      </c>
      <c r="G30" s="4">
        <f t="shared" si="7"/>
        <v>103.96542041868622</v>
      </c>
      <c r="H30" s="4">
        <f t="shared" si="8"/>
        <v>103.22557782893342</v>
      </c>
      <c r="I30" s="4">
        <f t="shared" si="9"/>
        <v>111.96620657302307</v>
      </c>
      <c r="J30" s="4">
        <f t="shared" si="10"/>
        <v>90.021350075788476</v>
      </c>
      <c r="P30">
        <v>2018</v>
      </c>
      <c r="Q30">
        <v>112.15016155233199</v>
      </c>
      <c r="R30">
        <v>111.913357713496</v>
      </c>
      <c r="S30">
        <v>114.524673497169</v>
      </c>
    </row>
    <row r="31" spans="1:19" x14ac:dyDescent="0.35">
      <c r="A31">
        <v>2018</v>
      </c>
      <c r="B31" s="4">
        <f t="shared" si="2"/>
        <v>112.15016155233199</v>
      </c>
      <c r="C31" s="4">
        <f t="shared" si="3"/>
        <v>114.524673497169</v>
      </c>
      <c r="D31" s="4">
        <f t="shared" si="4"/>
        <v>111.913357713496</v>
      </c>
      <c r="E31" s="4">
        <f t="shared" si="5"/>
        <v>148.49728411015332</v>
      </c>
      <c r="F31" s="4">
        <f t="shared" si="6"/>
        <v>159.0230091699801</v>
      </c>
      <c r="G31" s="4">
        <f t="shared" si="7"/>
        <v>118.66829482370113</v>
      </c>
      <c r="H31" s="4">
        <f t="shared" si="8"/>
        <v>114.9325641213385</v>
      </c>
      <c r="I31" s="4">
        <f t="shared" si="9"/>
        <v>121.7732953292217</v>
      </c>
      <c r="J31" s="4">
        <f t="shared" si="10"/>
        <v>102.75224269954693</v>
      </c>
    </row>
  </sheetData>
  <mergeCells count="3">
    <mergeCell ref="B3:D3"/>
    <mergeCell ref="E3:G3"/>
    <mergeCell ref="H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B5659-77E5-4116-B700-D0A9D000A2BC}">
  <dimension ref="B1:H31"/>
  <sheetViews>
    <sheetView workbookViewId="0">
      <selection activeCell="C1" sqref="C1:C1048576"/>
    </sheetView>
  </sheetViews>
  <sheetFormatPr defaultRowHeight="14.5" x14ac:dyDescent="0.35"/>
  <sheetData>
    <row r="1" spans="2:8" x14ac:dyDescent="0.35">
      <c r="B1" s="2" t="s">
        <v>8</v>
      </c>
    </row>
    <row r="2" spans="2:8" x14ac:dyDescent="0.35">
      <c r="B2" s="2"/>
      <c r="C2" t="s">
        <v>9</v>
      </c>
      <c r="D2" t="s">
        <v>10</v>
      </c>
      <c r="E2" t="s">
        <v>11</v>
      </c>
      <c r="F2" t="s">
        <v>9</v>
      </c>
      <c r="G2" t="s">
        <v>10</v>
      </c>
      <c r="H2" t="s">
        <v>11</v>
      </c>
    </row>
    <row r="3" spans="2:8" x14ac:dyDescent="0.35">
      <c r="C3" t="s">
        <v>0</v>
      </c>
      <c r="D3" t="s">
        <v>1</v>
      </c>
      <c r="E3" t="s">
        <v>2</v>
      </c>
      <c r="F3" s="9" t="s">
        <v>7</v>
      </c>
      <c r="G3" s="9"/>
      <c r="H3" s="9"/>
    </row>
    <row r="4" spans="2:8" x14ac:dyDescent="0.35">
      <c r="B4">
        <v>1991</v>
      </c>
      <c r="C4" s="1">
        <v>0.86355863888531803</v>
      </c>
      <c r="D4" s="1">
        <v>0.91802805198042303</v>
      </c>
      <c r="E4" s="1">
        <v>0.696016606837495</v>
      </c>
      <c r="F4" s="1">
        <f>P_FAO!E4/100</f>
        <v>0.61969398275473708</v>
      </c>
      <c r="G4" s="1">
        <f>P_FAO!F4/100</f>
        <v>0.45499844850957138</v>
      </c>
      <c r="H4" s="1">
        <f>P_FAO!G4/100</f>
        <v>0.66761119005427327</v>
      </c>
    </row>
    <row r="5" spans="2:8" x14ac:dyDescent="0.35">
      <c r="B5">
        <v>1992</v>
      </c>
      <c r="C5" s="1">
        <v>1.2068471877706299</v>
      </c>
      <c r="D5" s="1">
        <v>1.3966713322913</v>
      </c>
      <c r="E5" s="1">
        <v>0.85537971451179395</v>
      </c>
      <c r="F5" s="1">
        <f>P_FAO!E5/100</f>
        <v>0.63360660941070124</v>
      </c>
      <c r="G5" s="1">
        <f>P_FAO!F5/100</f>
        <v>0.45934743145785217</v>
      </c>
      <c r="H5" s="1">
        <f>P_FAO!G5/100</f>
        <v>0.6965392419278289</v>
      </c>
    </row>
    <row r="6" spans="2:8" x14ac:dyDescent="0.35">
      <c r="B6">
        <v>1993</v>
      </c>
      <c r="C6" s="1">
        <v>1.2255816376603801</v>
      </c>
      <c r="D6" s="1">
        <v>1.42428153089813</v>
      </c>
      <c r="E6" s="1">
        <v>0.91507189082815599</v>
      </c>
      <c r="F6" s="1">
        <f>P_FAO!E6/100</f>
        <v>0.59753602573397546</v>
      </c>
      <c r="G6" s="1">
        <f>P_FAO!F6/100</f>
        <v>0.43964264217651328</v>
      </c>
      <c r="H6" s="1">
        <f>P_FAO!G6/100</f>
        <v>0.66359195821665973</v>
      </c>
    </row>
    <row r="7" spans="2:8" x14ac:dyDescent="0.35">
      <c r="B7">
        <v>1994</v>
      </c>
      <c r="C7" s="1">
        <v>1.02892898714673</v>
      </c>
      <c r="D7" s="1">
        <v>1.14776853020671</v>
      </c>
      <c r="E7" s="1">
        <v>0.83426942359731904</v>
      </c>
      <c r="F7" s="1">
        <f>P_FAO!E7/100</f>
        <v>0.62651768759128967</v>
      </c>
      <c r="G7" s="1">
        <f>P_FAO!F7/100</f>
        <v>0.4910997320488345</v>
      </c>
      <c r="H7" s="1">
        <f>P_FAO!G7/100</f>
        <v>0.63143828726930296</v>
      </c>
    </row>
    <row r="8" spans="2:8" x14ac:dyDescent="0.35">
      <c r="B8">
        <v>1995</v>
      </c>
      <c r="C8" s="1">
        <v>1.0630256206661099</v>
      </c>
      <c r="D8" s="1">
        <v>1.1110339118251</v>
      </c>
      <c r="E8" s="1">
        <v>0.91942153035823004</v>
      </c>
      <c r="F8" s="1">
        <f>P_FAO!E8/100</f>
        <v>0.69424350005649971</v>
      </c>
      <c r="G8" s="1">
        <f>P_FAO!F8/100</f>
        <v>0.59569287109566404</v>
      </c>
      <c r="H8" s="1">
        <f>P_FAO!G8/100</f>
        <v>0.75976670585943495</v>
      </c>
    </row>
    <row r="9" spans="2:8" x14ac:dyDescent="0.35">
      <c r="B9">
        <v>1996</v>
      </c>
      <c r="C9" s="1">
        <v>1.1050650028978799</v>
      </c>
      <c r="D9" s="1">
        <v>1.2798543698909901</v>
      </c>
      <c r="E9" s="1">
        <v>0.81958620962020001</v>
      </c>
      <c r="F9" s="1">
        <f>P_FAO!E9/100</f>
        <v>0.78081236937909726</v>
      </c>
      <c r="G9" s="1">
        <f>P_FAO!F9/100</f>
        <v>0.68170972143664843</v>
      </c>
      <c r="H9" s="1">
        <f>P_FAO!G9/100</f>
        <v>0.84379812387648068</v>
      </c>
    </row>
    <row r="10" spans="2:8" x14ac:dyDescent="0.35">
      <c r="B10">
        <v>1997</v>
      </c>
      <c r="C10" s="1">
        <v>1.23977021897543</v>
      </c>
      <c r="D10" s="1">
        <v>1.33649819198231</v>
      </c>
      <c r="E10" s="1">
        <v>0.97389279536859097</v>
      </c>
      <c r="F10" s="1">
        <f>P_FAO!E10/100</f>
        <v>0.63385387474437294</v>
      </c>
      <c r="G10" s="1">
        <f>P_FAO!F10/100</f>
        <v>0.62413411946222719</v>
      </c>
      <c r="H10" s="1">
        <f>P_FAO!G10/100</f>
        <v>0.65388732746057854</v>
      </c>
    </row>
    <row r="11" spans="2:8" x14ac:dyDescent="0.35">
      <c r="B11">
        <v>1998</v>
      </c>
      <c r="C11" s="1">
        <v>1.06496358821213</v>
      </c>
      <c r="D11" s="1">
        <v>1.18677713443521</v>
      </c>
      <c r="E11" s="1">
        <v>0.83081014651401397</v>
      </c>
      <c r="F11" s="1">
        <f>P_FAO!E11/100</f>
        <v>0.60521813556340409</v>
      </c>
      <c r="G11" s="1">
        <f>P_FAO!F11/100</f>
        <v>0.59059770139991241</v>
      </c>
      <c r="H11" s="1">
        <f>P_FAO!G11/100</f>
        <v>0.56428021689678132</v>
      </c>
    </row>
    <row r="12" spans="2:8" x14ac:dyDescent="0.35">
      <c r="B12">
        <v>1999</v>
      </c>
      <c r="C12" s="1">
        <v>1.1502458498903201</v>
      </c>
      <c r="D12" s="1">
        <v>1.2378472592632299</v>
      </c>
      <c r="E12" s="1">
        <v>0.95608901893419895</v>
      </c>
      <c r="F12" s="1">
        <f>P_FAO!E12/100</f>
        <v>0.59003206839293265</v>
      </c>
      <c r="G12" s="1">
        <f>P_FAO!F12/100</f>
        <v>0.60882287335821739</v>
      </c>
      <c r="H12" s="1">
        <f>P_FAO!G12/100</f>
        <v>0.54755280620396063</v>
      </c>
    </row>
    <row r="13" spans="2:8" x14ac:dyDescent="0.35">
      <c r="B13">
        <v>2000</v>
      </c>
      <c r="C13" s="1">
        <v>1.6000643056614099</v>
      </c>
      <c r="D13" s="1">
        <v>1.93984072582569</v>
      </c>
      <c r="E13" s="1">
        <v>0.95373635510212196</v>
      </c>
      <c r="F13" s="1">
        <f>P_FAO!E13/100</f>
        <v>0.60351536634878089</v>
      </c>
      <c r="G13" s="1">
        <f>P_FAO!F13/100</f>
        <v>0.61949553835649718</v>
      </c>
      <c r="H13" s="1">
        <f>P_FAO!G13/100</f>
        <v>0.57156318610025203</v>
      </c>
    </row>
    <row r="14" spans="2:8" x14ac:dyDescent="0.35">
      <c r="B14">
        <v>2001</v>
      </c>
      <c r="C14" s="1">
        <v>2.6627902865331001</v>
      </c>
      <c r="D14" s="1">
        <v>3.7807605890781399</v>
      </c>
      <c r="E14" s="1">
        <v>0.87266864540964895</v>
      </c>
      <c r="F14" s="1">
        <f>P_FAO!E14/100</f>
        <v>0.62342912306101594</v>
      </c>
      <c r="G14" s="1">
        <f>P_FAO!F14/100</f>
        <v>0.67142830266866038</v>
      </c>
      <c r="H14" s="1">
        <f>P_FAO!G14/100</f>
        <v>0.60610263687736021</v>
      </c>
    </row>
    <row r="15" spans="2:8" x14ac:dyDescent="0.35">
      <c r="B15">
        <v>2002</v>
      </c>
      <c r="C15" s="1">
        <v>3.2610958977274902</v>
      </c>
      <c r="D15" s="1">
        <v>4.9683910336744503</v>
      </c>
      <c r="E15" s="1">
        <v>0.89351405633942704</v>
      </c>
      <c r="F15" s="1">
        <f>P_FAO!E15/100</f>
        <v>0.63263617645454273</v>
      </c>
      <c r="G15" s="1">
        <f>P_FAO!F15/100</f>
        <v>0.68786925186739878</v>
      </c>
      <c r="H15" s="1">
        <f>P_FAO!G15/100</f>
        <v>0.61071528424716381</v>
      </c>
    </row>
    <row r="16" spans="2:8" x14ac:dyDescent="0.35">
      <c r="B16">
        <v>2003</v>
      </c>
      <c r="C16" s="1">
        <v>2.6821826354903302</v>
      </c>
      <c r="D16" s="1">
        <v>3.9570349096857198</v>
      </c>
      <c r="E16" s="1">
        <v>0.83028332189600196</v>
      </c>
      <c r="F16" s="1">
        <f>P_FAO!E16/100</f>
        <v>0.70213597181417375</v>
      </c>
      <c r="G16" s="1">
        <f>P_FAO!F16/100</f>
        <v>0.7342812800273697</v>
      </c>
      <c r="H16" s="1">
        <f>P_FAO!G16/100</f>
        <v>0.66883315304689306</v>
      </c>
    </row>
    <row r="17" spans="2:8" x14ac:dyDescent="0.35">
      <c r="B17">
        <v>2004</v>
      </c>
      <c r="C17" s="1">
        <v>3.9017984359067901</v>
      </c>
      <c r="D17" s="1">
        <v>6.5729794368622896</v>
      </c>
      <c r="E17" s="1">
        <v>0.80385287457306998</v>
      </c>
      <c r="F17" s="1">
        <f>P_FAO!E17/100</f>
        <v>0.72348680334640436</v>
      </c>
      <c r="G17" s="1">
        <f>P_FAO!F17/100</f>
        <v>0.76518631906503609</v>
      </c>
      <c r="H17" s="1">
        <f>P_FAO!G17/100</f>
        <v>0.65187417860216246</v>
      </c>
    </row>
    <row r="18" spans="2:8" x14ac:dyDescent="0.35">
      <c r="B18">
        <v>2005</v>
      </c>
      <c r="C18" s="1">
        <v>3.0040732769764902</v>
      </c>
      <c r="D18" s="1">
        <v>4.4644336291634898</v>
      </c>
      <c r="E18" s="1">
        <v>0.85387798606561305</v>
      </c>
      <c r="F18" s="1">
        <f>P_FAO!E18/100</f>
        <v>0.67744802409800731</v>
      </c>
      <c r="G18" s="1">
        <f>P_FAO!F18/100</f>
        <v>0.80753232331035951</v>
      </c>
      <c r="H18" s="1">
        <f>P_FAO!G18/100</f>
        <v>0.56864200411240906</v>
      </c>
    </row>
    <row r="19" spans="2:8" x14ac:dyDescent="0.35">
      <c r="B19">
        <v>2006</v>
      </c>
      <c r="C19" s="1">
        <v>0.95696798722244103</v>
      </c>
      <c r="D19" s="1">
        <v>1.0593893516061601</v>
      </c>
      <c r="E19" s="1">
        <v>0.84353591377720305</v>
      </c>
      <c r="F19" s="1">
        <f>P_FAO!E19/100</f>
        <v>0.74892217243915271</v>
      </c>
      <c r="G19" s="1">
        <f>P_FAO!F19/100</f>
        <v>0.84546709173242751</v>
      </c>
      <c r="H19" s="1">
        <f>P_FAO!G19/100</f>
        <v>0.65763728982666858</v>
      </c>
    </row>
    <row r="20" spans="2:8" x14ac:dyDescent="0.35">
      <c r="B20">
        <v>2007</v>
      </c>
      <c r="C20" s="1">
        <v>0.99998902581896898</v>
      </c>
      <c r="D20" s="1">
        <v>0.99968234416276702</v>
      </c>
      <c r="E20" s="1">
        <v>0.99998614449538203</v>
      </c>
      <c r="F20" s="1">
        <f>P_FAO!E20/100</f>
        <v>1</v>
      </c>
      <c r="G20" s="1">
        <f>P_FAO!F20/100</f>
        <v>1</v>
      </c>
      <c r="H20" s="1">
        <f>P_FAO!G20/100</f>
        <v>1</v>
      </c>
    </row>
    <row r="21" spans="2:8" x14ac:dyDescent="0.35">
      <c r="B21">
        <v>2008</v>
      </c>
      <c r="C21" s="1">
        <v>2.4289184572137201</v>
      </c>
      <c r="D21" s="1">
        <v>3.3229282689165802</v>
      </c>
      <c r="E21" s="1">
        <v>0.95935503542484901</v>
      </c>
      <c r="F21" s="1">
        <f>P_FAO!E21/100</f>
        <v>1.1349076730671517</v>
      </c>
      <c r="G21" s="1">
        <f>P_FAO!F21/100</f>
        <v>1.0987997783672172</v>
      </c>
      <c r="H21" s="1">
        <f>P_FAO!G21/100</f>
        <v>1.0987832526926595</v>
      </c>
    </row>
    <row r="22" spans="2:8" x14ac:dyDescent="0.35">
      <c r="B22">
        <v>2009</v>
      </c>
      <c r="C22" s="1">
        <v>1.9233334622076801</v>
      </c>
      <c r="D22" s="1">
        <v>2.5213550489698799</v>
      </c>
      <c r="E22" s="1">
        <v>0.87272297210013805</v>
      </c>
      <c r="F22" s="1">
        <f>P_FAO!E22/100</f>
        <v>0.97091335658032019</v>
      </c>
      <c r="G22" s="1">
        <f>P_FAO!F22/100</f>
        <v>1.0533504742596962</v>
      </c>
      <c r="H22" s="1">
        <f>P_FAO!G22/100</f>
        <v>0.80025417892759054</v>
      </c>
    </row>
    <row r="23" spans="2:8" x14ac:dyDescent="0.35">
      <c r="B23">
        <v>2010</v>
      </c>
      <c r="C23" s="1">
        <v>0.98715402064761504</v>
      </c>
      <c r="D23" s="1">
        <v>1.0207990253152299</v>
      </c>
      <c r="E23" s="1">
        <v>0.89615982883973899</v>
      </c>
      <c r="F23" s="1">
        <f>P_FAO!E23/100</f>
        <v>1.1008061103974915</v>
      </c>
      <c r="G23" s="1">
        <f>P_FAO!F23/100</f>
        <v>1.1493413882159191</v>
      </c>
      <c r="H23" s="1">
        <f>P_FAO!G23/100</f>
        <v>0.95298814646693686</v>
      </c>
    </row>
    <row r="24" spans="2:8" x14ac:dyDescent="0.35">
      <c r="B24">
        <v>2011</v>
      </c>
      <c r="C24" s="1">
        <v>1.9551429962893101</v>
      </c>
      <c r="D24" s="1">
        <v>2.6118435956935002</v>
      </c>
      <c r="E24" s="1">
        <v>0.902903124573189</v>
      </c>
      <c r="F24" s="1">
        <f>P_FAO!E24/100</f>
        <v>1.2920383813362011</v>
      </c>
      <c r="G24" s="1">
        <f>P_FAO!F24/100</f>
        <v>1.3058939461238317</v>
      </c>
      <c r="H24" s="1">
        <f>P_FAO!G24/100</f>
        <v>1.154897369692393</v>
      </c>
    </row>
    <row r="25" spans="2:8" x14ac:dyDescent="0.35">
      <c r="B25">
        <v>2012</v>
      </c>
      <c r="C25" s="1">
        <v>1.08652620967187</v>
      </c>
      <c r="D25" s="1">
        <v>1.1631006858919499</v>
      </c>
      <c r="E25" s="1">
        <v>0.94674164623420798</v>
      </c>
      <c r="F25" s="1">
        <f>P_FAO!E25/100</f>
        <v>1.3752704831904135</v>
      </c>
      <c r="G25" s="1">
        <f>P_FAO!F25/100</f>
        <v>1.3320819205424763</v>
      </c>
      <c r="H25" s="1">
        <f>P_FAO!G25/100</f>
        <v>1.1648619929707598</v>
      </c>
    </row>
    <row r="26" spans="2:8" x14ac:dyDescent="0.35">
      <c r="B26">
        <v>2013</v>
      </c>
      <c r="C26" s="1">
        <v>1.26155342151461</v>
      </c>
      <c r="D26" s="1">
        <v>1.5060463354534599</v>
      </c>
      <c r="E26" s="1">
        <v>0.87459040602845195</v>
      </c>
      <c r="F26" s="1">
        <f>P_FAO!E26/100</f>
        <v>1.368782762506459</v>
      </c>
      <c r="G26" s="1">
        <f>P_FAO!F26/100</f>
        <v>1.3489243784836622</v>
      </c>
      <c r="H26" s="1">
        <f>P_FAO!G26/100</f>
        <v>1.2063315981283718</v>
      </c>
    </row>
    <row r="27" spans="2:8" x14ac:dyDescent="0.35">
      <c r="B27">
        <v>2014</v>
      </c>
      <c r="C27" s="1">
        <v>1.1694800599749999</v>
      </c>
      <c r="D27" s="1">
        <v>1.3002925848232501</v>
      </c>
      <c r="E27" s="1">
        <v>0.952221904593054</v>
      </c>
      <c r="F27" s="1">
        <f>P_FAO!E27/100</f>
        <v>1.3208203817872366</v>
      </c>
      <c r="G27" s="1">
        <f>P_FAO!F27/100</f>
        <v>1.3749033835674793</v>
      </c>
      <c r="H27" s="1">
        <f>P_FAO!G27/100</f>
        <v>1.0753241902220139</v>
      </c>
    </row>
    <row r="28" spans="2:8" x14ac:dyDescent="0.35">
      <c r="B28">
        <v>2015</v>
      </c>
      <c r="C28" s="1">
        <v>1.08777434975732</v>
      </c>
      <c r="D28" s="1">
        <v>1.2128712313010701</v>
      </c>
      <c r="E28" s="1">
        <v>0.897719959174339</v>
      </c>
      <c r="F28" s="1">
        <f>P_FAO!E28/100</f>
        <v>1.336137534224791</v>
      </c>
      <c r="G28" s="1">
        <f>P_FAO!F28/100</f>
        <v>1.3928541183336294</v>
      </c>
      <c r="H28" s="1">
        <f>P_FAO!G28/100</f>
        <v>1.0821558993988198</v>
      </c>
    </row>
    <row r="29" spans="2:8" x14ac:dyDescent="0.35">
      <c r="B29">
        <v>2016</v>
      </c>
      <c r="C29" s="1">
        <v>1.28210271120065</v>
      </c>
      <c r="D29" s="1">
        <v>1.26949360780702</v>
      </c>
      <c r="E29" s="1">
        <v>1.17567579446976</v>
      </c>
      <c r="F29" s="1">
        <f>P_FAO!E29/100</f>
        <v>1.3074968845165076</v>
      </c>
      <c r="G29" s="1">
        <f>P_FAO!F29/100</f>
        <v>1.3831418290545492</v>
      </c>
      <c r="H29" s="1">
        <f>P_FAO!G29/100</f>
        <v>1.0339801408799922</v>
      </c>
    </row>
    <row r="30" spans="2:8" x14ac:dyDescent="0.35">
      <c r="B30">
        <v>2017</v>
      </c>
      <c r="C30" s="1">
        <v>1.1719897460377</v>
      </c>
      <c r="D30" s="1">
        <v>1.2700571459163901</v>
      </c>
      <c r="E30" s="1">
        <v>1.0085173616905201</v>
      </c>
      <c r="F30" s="1">
        <f>P_FAO!E30/100</f>
        <v>1.3337140849058917</v>
      </c>
      <c r="G30" s="1">
        <f>P_FAO!F30/100</f>
        <v>1.4621599133416121</v>
      </c>
      <c r="H30" s="1">
        <f>P_FAO!G30/100</f>
        <v>1.0396542041868622</v>
      </c>
    </row>
    <row r="31" spans="2:8" x14ac:dyDescent="0.35">
      <c r="B31">
        <v>2018</v>
      </c>
      <c r="C31" s="1">
        <v>1.0783927900247501</v>
      </c>
      <c r="D31" s="1">
        <v>1.09007260591435</v>
      </c>
      <c r="E31" s="1">
        <v>0.97833294325389497</v>
      </c>
      <c r="F31" s="1">
        <f>P_FAO!E31/100</f>
        <v>1.4849728411015333</v>
      </c>
      <c r="G31" s="1">
        <f>P_FAO!F31/100</f>
        <v>1.5902300916998009</v>
      </c>
      <c r="H31" s="1">
        <f>P_FAO!G31/100</f>
        <v>1.1866829482370114</v>
      </c>
    </row>
  </sheetData>
  <mergeCells count="1">
    <mergeCell ref="F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D0086-31BF-42DE-B589-867BBBC90284}">
  <dimension ref="B1:H31"/>
  <sheetViews>
    <sheetView tabSelected="1" workbookViewId="0">
      <selection activeCell="G15" sqref="G15"/>
    </sheetView>
  </sheetViews>
  <sheetFormatPr defaultRowHeight="14.5" x14ac:dyDescent="0.35"/>
  <sheetData>
    <row r="1" spans="2:8" x14ac:dyDescent="0.35">
      <c r="B1" s="2" t="s">
        <v>12</v>
      </c>
    </row>
    <row r="2" spans="2:8" x14ac:dyDescent="0.35">
      <c r="B2" s="2"/>
      <c r="C2" t="s">
        <v>9</v>
      </c>
      <c r="D2" t="s">
        <v>10</v>
      </c>
      <c r="E2" t="s">
        <v>11</v>
      </c>
      <c r="F2" t="s">
        <v>9</v>
      </c>
      <c r="G2" t="s">
        <v>10</v>
      </c>
      <c r="H2" t="s">
        <v>11</v>
      </c>
    </row>
    <row r="3" spans="2:8" x14ac:dyDescent="0.35">
      <c r="C3" t="s">
        <v>0</v>
      </c>
      <c r="D3" t="s">
        <v>1</v>
      </c>
      <c r="E3" t="s">
        <v>2</v>
      </c>
      <c r="F3" s="9" t="s">
        <v>7</v>
      </c>
      <c r="G3" s="9"/>
      <c r="H3" s="9"/>
    </row>
    <row r="4" spans="2:8" x14ac:dyDescent="0.35">
      <c r="B4">
        <v>1991</v>
      </c>
      <c r="C4" s="1">
        <v>0.80677592066459802</v>
      </c>
      <c r="D4" s="1">
        <v>0.87034978066521895</v>
      </c>
      <c r="E4" s="1">
        <v>0.70211001060727596</v>
      </c>
      <c r="F4" s="1">
        <f>P_FAO!H4/100</f>
        <v>0.47962505735616118</v>
      </c>
      <c r="G4" s="1">
        <f>P_FAO!I4/100</f>
        <v>0.34841914219765135</v>
      </c>
      <c r="H4" s="1">
        <f>P_FAO!J4/100</f>
        <v>0.57806971214428471</v>
      </c>
    </row>
    <row r="5" spans="2:8" x14ac:dyDescent="0.35">
      <c r="B5">
        <v>1992</v>
      </c>
      <c r="C5" s="1">
        <v>1.2963844765591901</v>
      </c>
      <c r="D5" s="1">
        <v>1.7079141227354699</v>
      </c>
      <c r="E5" s="1">
        <v>0.80771580331995596</v>
      </c>
      <c r="F5" s="1">
        <f>P_FAO!H5/100</f>
        <v>0.49039302435848503</v>
      </c>
      <c r="G5" s="1">
        <f>P_FAO!I5/100</f>
        <v>0.3517494148903072</v>
      </c>
      <c r="H5" s="1">
        <f>P_FAO!J5/100</f>
        <v>0.60311787021677277</v>
      </c>
    </row>
    <row r="6" spans="2:8" x14ac:dyDescent="0.35">
      <c r="B6">
        <v>1993</v>
      </c>
      <c r="C6" s="1">
        <v>1.27267206597599</v>
      </c>
      <c r="D6" s="1">
        <v>1.64304394273763</v>
      </c>
      <c r="E6" s="1">
        <v>0.83830708660000397</v>
      </c>
      <c r="F6" s="1">
        <f>P_FAO!H6/100</f>
        <v>0.46247544528515888</v>
      </c>
      <c r="G6" s="1">
        <f>P_FAO!I6/100</f>
        <v>0.33666029579313483</v>
      </c>
      <c r="H6" s="1">
        <f>P_FAO!J6/100</f>
        <v>0.57458954850109989</v>
      </c>
    </row>
    <row r="7" spans="2:8" x14ac:dyDescent="0.35">
      <c r="B7">
        <v>1994</v>
      </c>
      <c r="C7" s="1">
        <v>1.0096140042795401</v>
      </c>
      <c r="D7" s="1">
        <v>1.15349091049137</v>
      </c>
      <c r="E7" s="1">
        <v>0.81783148565772501</v>
      </c>
      <c r="F7" s="1">
        <f>P_FAO!H7/100</f>
        <v>0.48490640575503435</v>
      </c>
      <c r="G7" s="1">
        <f>P_FAO!I7/100</f>
        <v>0.3760640238102963</v>
      </c>
      <c r="H7" s="1">
        <f>P_FAO!J7/100</f>
        <v>0.54674839846374101</v>
      </c>
    </row>
    <row r="8" spans="2:8" x14ac:dyDescent="0.35">
      <c r="B8">
        <v>1995</v>
      </c>
      <c r="C8" s="1">
        <v>0.95407213109886801</v>
      </c>
      <c r="D8" s="1">
        <v>0.99963059135779997</v>
      </c>
      <c r="E8" s="1">
        <v>0.851432723592778</v>
      </c>
      <c r="F8" s="1">
        <f>P_FAO!H8/100</f>
        <v>0.53732420807695092</v>
      </c>
      <c r="G8" s="1">
        <f>P_FAO!I8/100</f>
        <v>0.45615715798653172</v>
      </c>
      <c r="H8" s="1">
        <f>P_FAO!J8/100</f>
        <v>0.65786512793063068</v>
      </c>
    </row>
    <row r="9" spans="2:8" x14ac:dyDescent="0.35">
      <c r="B9">
        <v>1996</v>
      </c>
      <c r="C9" s="1">
        <v>1.13994534071752</v>
      </c>
      <c r="D9" s="1">
        <v>1.3427429100197501</v>
      </c>
      <c r="E9" s="1">
        <v>0.79460506508230699</v>
      </c>
      <c r="F9" s="1">
        <f>P_FAO!H9/100</f>
        <v>0.60432598648624991</v>
      </c>
      <c r="G9" s="1">
        <f>P_FAO!I9/100</f>
        <v>0.52202533250123906</v>
      </c>
      <c r="H9" s="1">
        <f>P_FAO!J9/100</f>
        <v>0.73062606775286587</v>
      </c>
    </row>
    <row r="10" spans="2:8" x14ac:dyDescent="0.35">
      <c r="B10">
        <v>1997</v>
      </c>
      <c r="C10" s="1">
        <v>1.1211883090364101</v>
      </c>
      <c r="D10" s="1">
        <v>1.21908076465659</v>
      </c>
      <c r="E10" s="1">
        <v>0.866369325562098</v>
      </c>
      <c r="F10" s="1">
        <f>P_FAO!H10/100</f>
        <v>0.49058440051049684</v>
      </c>
      <c r="G10" s="1">
        <f>P_FAO!I10/100</f>
        <v>0.47793629897342638</v>
      </c>
      <c r="H10" s="1">
        <f>P_FAO!J10/100</f>
        <v>0.56618652411923098</v>
      </c>
    </row>
    <row r="11" spans="2:8" x14ac:dyDescent="0.35">
      <c r="B11">
        <v>1998</v>
      </c>
      <c r="C11" s="1">
        <v>1.12127562718915</v>
      </c>
      <c r="D11" s="1">
        <v>1.23143840034178</v>
      </c>
      <c r="E11" s="1">
        <v>0.80669633999762003</v>
      </c>
      <c r="F11" s="1">
        <f>P_FAO!H11/100</f>
        <v>0.46842117409662337</v>
      </c>
      <c r="G11" s="1">
        <f>P_FAO!I11/100</f>
        <v>0.45225548610048366</v>
      </c>
      <c r="H11" s="1">
        <f>P_FAO!J11/100</f>
        <v>0.48859771587069889</v>
      </c>
    </row>
    <row r="12" spans="2:8" x14ac:dyDescent="0.35">
      <c r="B12">
        <v>1999</v>
      </c>
      <c r="C12" s="1">
        <v>0.97796348249559695</v>
      </c>
      <c r="D12" s="1">
        <v>0.985103550838619</v>
      </c>
      <c r="E12" s="1">
        <v>0.90159047571322903</v>
      </c>
      <c r="F12" s="1">
        <f>P_FAO!H12/100</f>
        <v>0.45666760130046052</v>
      </c>
      <c r="G12" s="1">
        <f>P_FAO!I12/100</f>
        <v>0.46621157496390259</v>
      </c>
      <c r="H12" s="1">
        <f>P_FAO!J12/100</f>
        <v>0.47411382220898241</v>
      </c>
    </row>
    <row r="13" spans="2:8" x14ac:dyDescent="0.35">
      <c r="B13">
        <v>2000</v>
      </c>
      <c r="C13" s="1">
        <v>0.92835630029819205</v>
      </c>
      <c r="D13" s="1">
        <v>0.91898952635116204</v>
      </c>
      <c r="E13" s="1">
        <v>0.88682989542261503</v>
      </c>
      <c r="F13" s="1">
        <f>P_FAO!H13/100</f>
        <v>0.46710328041852522</v>
      </c>
      <c r="G13" s="1">
        <f>P_FAO!I13/100</f>
        <v>0.47438426389469868</v>
      </c>
      <c r="H13" s="1">
        <f>P_FAO!J13/100</f>
        <v>0.49490387726182794</v>
      </c>
    </row>
    <row r="14" spans="2:8" x14ac:dyDescent="0.35">
      <c r="B14">
        <v>2001</v>
      </c>
      <c r="C14" s="1">
        <v>1.32077289088789</v>
      </c>
      <c r="D14" s="1">
        <v>1.4400688453329</v>
      </c>
      <c r="E14" s="1">
        <v>0.91884495117152998</v>
      </c>
      <c r="F14" s="1">
        <f>P_FAO!H14/100</f>
        <v>0.48251594694600153</v>
      </c>
      <c r="G14" s="1">
        <f>P_FAO!I14/100</f>
        <v>0.51415224387983505</v>
      </c>
      <c r="H14" s="1">
        <f>P_FAO!J14/100</f>
        <v>0.5248108211024809</v>
      </c>
    </row>
    <row r="15" spans="2:8" x14ac:dyDescent="0.35">
      <c r="B15">
        <v>2002</v>
      </c>
      <c r="C15" s="1">
        <v>2.2605021700640799</v>
      </c>
      <c r="D15" s="1">
        <v>2.5897022852523199</v>
      </c>
      <c r="E15" s="1">
        <v>1.3363697404775601</v>
      </c>
      <c r="F15" s="1">
        <f>P_FAO!H15/100</f>
        <v>0.48964193757176377</v>
      </c>
      <c r="G15" s="1">
        <f>P_FAO!I15/100</f>
        <v>0.5267420481648909</v>
      </c>
      <c r="H15" s="1">
        <f>P_FAO!J15/100</f>
        <v>0.52880481008440416</v>
      </c>
    </row>
    <row r="16" spans="2:8" x14ac:dyDescent="0.35">
      <c r="B16">
        <v>2003</v>
      </c>
      <c r="C16" s="1">
        <v>1.3993885335334899</v>
      </c>
      <c r="D16" s="1">
        <v>1.56622782660343</v>
      </c>
      <c r="E16" s="1">
        <v>0.91385142787711904</v>
      </c>
      <c r="F16" s="1">
        <f>P_FAO!H16/100</f>
        <v>0.54343275088162502</v>
      </c>
      <c r="G16" s="1">
        <f>P_FAO!I16/100</f>
        <v>0.56228247493364314</v>
      </c>
      <c r="H16" s="1">
        <f>P_FAO!J16/100</f>
        <v>0.57912778277868693</v>
      </c>
    </row>
    <row r="17" spans="2:8" x14ac:dyDescent="0.35">
      <c r="B17">
        <v>2004</v>
      </c>
      <c r="C17" s="1">
        <v>2.4964000966528102</v>
      </c>
      <c r="D17" s="1">
        <v>3.10919070848131</v>
      </c>
      <c r="E17" s="1">
        <v>1.1152555583984101</v>
      </c>
      <c r="F17" s="1">
        <f>P_FAO!H17/100</f>
        <v>0.55995767137984587</v>
      </c>
      <c r="G17" s="1">
        <f>P_FAO!I17/100</f>
        <v>0.58594828572126423</v>
      </c>
      <c r="H17" s="1">
        <f>P_FAO!J17/100</f>
        <v>0.56444338320364273</v>
      </c>
    </row>
    <row r="18" spans="2:8" x14ac:dyDescent="0.35">
      <c r="B18">
        <v>2005</v>
      </c>
      <c r="C18" s="1">
        <v>1.74061663801676</v>
      </c>
      <c r="D18" s="1">
        <v>2.0497442325930701</v>
      </c>
      <c r="E18" s="1">
        <v>0.94863480766760799</v>
      </c>
      <c r="F18" s="1">
        <f>P_FAO!H18/100</f>
        <v>0.52432499984822711</v>
      </c>
      <c r="G18" s="1">
        <f>P_FAO!I18/100</f>
        <v>0.61837511821483315</v>
      </c>
      <c r="H18" s="1">
        <f>P_FAO!J18/100</f>
        <v>0.49237449061284716</v>
      </c>
    </row>
    <row r="19" spans="2:8" x14ac:dyDescent="0.35">
      <c r="B19">
        <v>2006</v>
      </c>
      <c r="C19" s="1">
        <v>1.0860776595047099</v>
      </c>
      <c r="D19" s="1">
        <v>1.2014660999822999</v>
      </c>
      <c r="E19" s="1">
        <v>0.95348389903073105</v>
      </c>
      <c r="F19" s="1">
        <f>P_FAO!H19/100</f>
        <v>0.57964390474579552</v>
      </c>
      <c r="G19" s="1">
        <f>P_FAO!I19/100</f>
        <v>0.64742400731847449</v>
      </c>
      <c r="H19" s="1">
        <f>P_FAO!J19/100</f>
        <v>0.56943353330333624</v>
      </c>
    </row>
    <row r="20" spans="2:8" x14ac:dyDescent="0.35">
      <c r="B20">
        <v>2007</v>
      </c>
      <c r="C20" s="1">
        <v>1.0994119072606401</v>
      </c>
      <c r="D20" s="1">
        <v>1.09160654689194</v>
      </c>
      <c r="E20" s="1">
        <v>1.2056459608280099</v>
      </c>
      <c r="F20" s="1">
        <f>P_FAO!H20/100</f>
        <v>0.77397081576308868</v>
      </c>
      <c r="G20" s="1">
        <f>P_FAO!I20/100</f>
        <v>0.76575896761617623</v>
      </c>
      <c r="H20" s="1">
        <f>P_FAO!J20/100</f>
        <v>0.86587780545932846</v>
      </c>
    </row>
    <row r="21" spans="2:8" x14ac:dyDescent="0.35">
      <c r="B21">
        <v>2008</v>
      </c>
      <c r="C21" s="1">
        <v>1.3512282092018999</v>
      </c>
      <c r="D21" s="1">
        <v>1.3914849166044401</v>
      </c>
      <c r="E21" s="1">
        <v>0.98141256159091395</v>
      </c>
      <c r="F21" s="1">
        <f>P_FAO!H21/100</f>
        <v>0.878385417539572</v>
      </c>
      <c r="G21" s="1">
        <f>P_FAO!I21/100</f>
        <v>0.84141578389936356</v>
      </c>
      <c r="H21" s="1">
        <f>P_FAO!J21/100</f>
        <v>0.95141203151698273</v>
      </c>
    </row>
    <row r="22" spans="2:8" x14ac:dyDescent="0.35">
      <c r="B22">
        <v>2009</v>
      </c>
      <c r="C22" s="1">
        <v>1.06589104296244</v>
      </c>
      <c r="D22" s="1">
        <v>1.11572493212781</v>
      </c>
      <c r="E22" s="1">
        <v>0.98494195209536095</v>
      </c>
      <c r="F22" s="1">
        <f>P_FAO!H22/100</f>
        <v>0.75145860262774899</v>
      </c>
      <c r="G22" s="1">
        <f>P_FAO!I22/100</f>
        <v>0.80661257170711476</v>
      </c>
      <c r="H22" s="1">
        <f>P_FAO!J22/100</f>
        <v>0.69292233225947886</v>
      </c>
    </row>
    <row r="23" spans="2:8" x14ac:dyDescent="0.35">
      <c r="B23">
        <v>2010</v>
      </c>
      <c r="C23" s="1">
        <v>0.93291849519178405</v>
      </c>
      <c r="D23" s="1">
        <v>0.90966208284301098</v>
      </c>
      <c r="E23" s="1">
        <v>0.92697769322124302</v>
      </c>
      <c r="F23" s="1">
        <f>P_FAO!H23/100</f>
        <v>0.85199180326133894</v>
      </c>
      <c r="G23" s="1">
        <f>P_FAO!I23/100</f>
        <v>0.88011847487876504</v>
      </c>
      <c r="H23" s="1">
        <f>P_FAO!J23/100</f>
        <v>0.82517128489154434</v>
      </c>
    </row>
    <row r="24" spans="2:8" x14ac:dyDescent="0.35">
      <c r="B24">
        <v>2011</v>
      </c>
      <c r="C24" s="1">
        <v>0.99999995518218299</v>
      </c>
      <c r="D24" s="1">
        <v>0.99985411190844498</v>
      </c>
      <c r="E24" s="1">
        <v>1.0000002498545699</v>
      </c>
      <c r="F24" s="1">
        <f>P_FAO!H24/100</f>
        <v>1</v>
      </c>
      <c r="G24" s="1">
        <f>P_FAO!I24/100</f>
        <v>1</v>
      </c>
      <c r="H24" s="1">
        <f>P_FAO!J24/100</f>
        <v>1</v>
      </c>
    </row>
    <row r="25" spans="2:8" x14ac:dyDescent="0.35">
      <c r="B25">
        <v>2012</v>
      </c>
      <c r="C25" s="1">
        <v>0.93861360222339196</v>
      </c>
      <c r="D25" s="1">
        <v>0.89315001056408505</v>
      </c>
      <c r="E25" s="1">
        <v>0.92927666508998896</v>
      </c>
      <c r="F25" s="1">
        <f>P_FAO!H25/100</f>
        <v>1.0644192177697813</v>
      </c>
      <c r="G25" s="1">
        <f>P_FAO!I25/100</f>
        <v>1.0200536762547801</v>
      </c>
      <c r="H25" s="1">
        <f>P_FAO!J25/100</f>
        <v>1.008628146136501</v>
      </c>
    </row>
    <row r="26" spans="2:8" x14ac:dyDescent="0.35">
      <c r="B26">
        <v>2013</v>
      </c>
      <c r="C26" s="1">
        <v>0.95800681828410805</v>
      </c>
      <c r="D26" s="1">
        <v>0.94287979935652799</v>
      </c>
      <c r="E26" s="1">
        <v>0.98825217571361701</v>
      </c>
      <c r="F26" s="1">
        <f>P_FAO!H26/100</f>
        <v>1.0593979112995782</v>
      </c>
      <c r="G26" s="1">
        <f>P_FAO!I26/100</f>
        <v>1.0329509394599417</v>
      </c>
      <c r="H26" s="1">
        <f>P_FAO!J26/100</f>
        <v>1.0445357568436391</v>
      </c>
    </row>
    <row r="27" spans="2:8" x14ac:dyDescent="0.35">
      <c r="B27">
        <v>2014</v>
      </c>
      <c r="C27" s="1">
        <v>1.0311229847443</v>
      </c>
      <c r="D27" s="1">
        <v>1.00347797676578</v>
      </c>
      <c r="E27" s="1">
        <v>1.1048526297681101</v>
      </c>
      <c r="F27" s="1">
        <f>P_FAO!H27/100</f>
        <v>1.0222764283683814</v>
      </c>
      <c r="G27" s="1">
        <f>P_FAO!I27/100</f>
        <v>1.0528445955726209</v>
      </c>
      <c r="H27" s="1">
        <f>P_FAO!J27/100</f>
        <v>0.93109934998676691</v>
      </c>
    </row>
    <row r="28" spans="2:8" x14ac:dyDescent="0.35">
      <c r="B28">
        <v>2015</v>
      </c>
      <c r="C28" s="1">
        <v>1.1699189163574299</v>
      </c>
      <c r="D28" s="1">
        <v>1.2164293307126</v>
      </c>
      <c r="E28" s="1">
        <v>1.1411580885770101</v>
      </c>
      <c r="F28" s="1">
        <f>P_FAO!H28/100</f>
        <v>1.034131457335643</v>
      </c>
      <c r="G28" s="1">
        <f>P_FAO!I28/100</f>
        <v>1.0665905316950994</v>
      </c>
      <c r="H28" s="1">
        <f>P_FAO!J28/100</f>
        <v>0.93701477533631594</v>
      </c>
    </row>
    <row r="29" spans="2:8" x14ac:dyDescent="0.35">
      <c r="B29">
        <v>2016</v>
      </c>
      <c r="C29" s="1">
        <v>1.2608289828193899</v>
      </c>
      <c r="D29" s="1">
        <v>1.22737186800675</v>
      </c>
      <c r="E29" s="1">
        <v>1.3573118208213899</v>
      </c>
      <c r="F29" s="1">
        <f>P_FAO!H29/100</f>
        <v>1.0119644303169382</v>
      </c>
      <c r="G29" s="1">
        <f>P_FAO!I29/100</f>
        <v>1.0591532590835613</v>
      </c>
      <c r="H29" s="1">
        <f>P_FAO!J29/100</f>
        <v>0.89530045527369495</v>
      </c>
    </row>
    <row r="30" spans="2:8" x14ac:dyDescent="0.35">
      <c r="B30">
        <v>2017</v>
      </c>
      <c r="C30" s="1">
        <v>1.275308856953</v>
      </c>
      <c r="D30" s="1">
        <v>1.25847117497682</v>
      </c>
      <c r="E30" s="1">
        <v>1.42479963813602</v>
      </c>
      <c r="F30" s="1">
        <f>P_FAO!H30/100</f>
        <v>1.0322557782893342</v>
      </c>
      <c r="G30" s="1">
        <f>P_FAO!I30/100</f>
        <v>1.1196620657302307</v>
      </c>
      <c r="H30" s="1">
        <f>P_FAO!J30/100</f>
        <v>0.90021350075788475</v>
      </c>
    </row>
    <row r="31" spans="2:8" x14ac:dyDescent="0.35">
      <c r="B31">
        <v>2018</v>
      </c>
      <c r="C31" s="1">
        <v>1.19299590963364</v>
      </c>
      <c r="D31" s="1">
        <v>1.15695180741868</v>
      </c>
      <c r="E31" s="1">
        <v>1.34301792238786</v>
      </c>
      <c r="F31" s="1">
        <f>P_FAO!H31/100</f>
        <v>1.149325641213385</v>
      </c>
      <c r="G31" s="1">
        <f>P_FAO!I31/100</f>
        <v>1.217732953292217</v>
      </c>
      <c r="H31" s="1">
        <f>P_FAO!J31/100</f>
        <v>1.0275224269954693</v>
      </c>
    </row>
  </sheetData>
  <mergeCells count="1">
    <mergeCell ref="F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P_FAO</vt:lpstr>
      <vt:lpstr>P_2007</vt:lpstr>
      <vt:lpstr>P_2011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Taoyuan Wei</dc:creator>
  <cp:lastModifiedBy>Taoyuan Wei</cp:lastModifiedBy>
  <dcterms:created xsi:type="dcterms:W3CDTF">2020-11-11T01:33:09Z</dcterms:created>
  <dcterms:modified xsi:type="dcterms:W3CDTF">2020-11-16T09:14:23Z</dcterms:modified>
</cp:coreProperties>
</file>